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Bandi\Affidamenti Diretti e inf 40 k\Manutenzione_ANTINCENDIO\4_SCHEMA_OFFERTA\def\"/>
    </mc:Choice>
  </mc:AlternateContent>
  <xr:revisionPtr revIDLastSave="0" documentId="13_ncr:1_{D4890A48-DE3B-4CA5-B56E-DAF87111FAD9}" xr6:coauthVersionLast="36" xr6:coauthVersionMax="36" xr10:uidLastSave="{00000000-0000-0000-0000-000000000000}"/>
  <bookViews>
    <workbookView xWindow="0" yWindow="0" windowWidth="23040" windowHeight="7044" tabRatio="956" xr2:uid="{00000000-000D-0000-FFFF-FFFF00000000}"/>
  </bookViews>
  <sheets>
    <sheet name="SCHEMA OFFERTA" sheetId="8" r:id="rId1"/>
    <sheet name="SCADENZA REVISIONE POLVERE 2026" sheetId="1" state="hidden" r:id="rId2"/>
    <sheet name="FINE VITA 2026" sheetId="2" state="hidden" r:id="rId3"/>
    <sheet name="COLLAUDO CO2 2027" sheetId="5" state="hidden" r:id="rId4"/>
    <sheet name="REVISIONE CO2 2028" sheetId="6" state="hidden" r:id="rId5"/>
    <sheet name="COLLAUDO CO2 2028" sheetId="4" state="hidden" r:id="rId6"/>
    <sheet name="COLLAUDO CO2 2029" sheetId="7" state="hidden"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 i="8" l="1"/>
  <c r="K12" i="8"/>
  <c r="K11" i="8"/>
  <c r="K10" i="8"/>
  <c r="G28" i="8" l="1"/>
  <c r="G22" i="8"/>
  <c r="K20" i="8" l="1"/>
  <c r="L13" i="8"/>
  <c r="L14" i="8"/>
  <c r="L12" i="8"/>
  <c r="L11" i="8"/>
  <c r="L10" i="8"/>
  <c r="G12" i="8"/>
  <c r="G11" i="8"/>
  <c r="G10" i="8"/>
  <c r="K30" i="8"/>
  <c r="K29" i="8"/>
  <c r="K28" i="8"/>
  <c r="K27" i="8"/>
  <c r="K25" i="8"/>
  <c r="K24" i="8"/>
  <c r="K23" i="8"/>
  <c r="K26" i="8"/>
  <c r="K22" i="8"/>
  <c r="K21" i="8"/>
  <c r="G30" i="8"/>
  <c r="G29" i="8"/>
  <c r="G27" i="8"/>
  <c r="G26" i="8"/>
  <c r="G25" i="8"/>
  <c r="G24" i="8"/>
  <c r="G23" i="8"/>
  <c r="G21" i="8"/>
  <c r="G20" i="8"/>
  <c r="L7" i="8" l="1"/>
  <c r="K32" i="8"/>
  <c r="K7" i="8" s="1"/>
  <c r="G32" i="8"/>
  <c r="G14" i="8" s="1"/>
  <c r="G7" i="8" s="1"/>
</calcChain>
</file>

<file path=xl/sharedStrings.xml><?xml version="1.0" encoding="utf-8"?>
<sst xmlns="http://schemas.openxmlformats.org/spreadsheetml/2006/main" count="1046" uniqueCount="440">
  <si>
    <t>ESTINTORI DA SOSTITUIRE</t>
  </si>
  <si>
    <t>TARGA VECCHIA</t>
  </si>
  <si>
    <t xml:space="preserve">TARGA NUOVA </t>
  </si>
  <si>
    <t>TIPOLOGIA</t>
  </si>
  <si>
    <t>MATRICOLA</t>
  </si>
  <si>
    <t>ANNO COSTR.</t>
  </si>
  <si>
    <t>PROX. REV.</t>
  </si>
  <si>
    <t>ESTINTORE A POLVERE CE 6KG</t>
  </si>
  <si>
    <t>ESTINTORE A POLVERE CE 30KG</t>
  </si>
  <si>
    <t>E02</t>
  </si>
  <si>
    <t>E07</t>
  </si>
  <si>
    <t>E08</t>
  </si>
  <si>
    <t>E09</t>
  </si>
  <si>
    <t>E10</t>
  </si>
  <si>
    <t>E11</t>
  </si>
  <si>
    <t>E20</t>
  </si>
  <si>
    <t>E21</t>
  </si>
  <si>
    <t>2026</t>
  </si>
  <si>
    <t>E30</t>
  </si>
  <si>
    <t>E31</t>
  </si>
  <si>
    <t>E32</t>
  </si>
  <si>
    <t>E33</t>
  </si>
  <si>
    <t>E34</t>
  </si>
  <si>
    <t>E40</t>
  </si>
  <si>
    <t>E42</t>
  </si>
  <si>
    <t>E43</t>
  </si>
  <si>
    <t>E44</t>
  </si>
  <si>
    <t>ESTINTORE A POLVERE CE 30 KG</t>
  </si>
  <si>
    <t>F02</t>
  </si>
  <si>
    <t>F03</t>
  </si>
  <si>
    <t>F04</t>
  </si>
  <si>
    <r>
      <t>ESTINTORE A CO</t>
    </r>
    <r>
      <rPr>
        <vertAlign val="subscript"/>
        <sz val="11"/>
        <color theme="1"/>
        <rFont val="Calibri"/>
        <family val="2"/>
        <scheme val="minor"/>
      </rPr>
      <t>2</t>
    </r>
    <r>
      <rPr>
        <sz val="11"/>
        <color theme="1"/>
        <rFont val="Calibri"/>
        <family val="2"/>
        <scheme val="minor"/>
      </rPr>
      <t xml:space="preserve"> CE 27 KG</t>
    </r>
  </si>
  <si>
    <t>PROGRESSIVO</t>
  </si>
  <si>
    <t>P-P-026</t>
  </si>
  <si>
    <t>P-P-020</t>
  </si>
  <si>
    <t>P-P-014</t>
  </si>
  <si>
    <t>P-P-024</t>
  </si>
  <si>
    <t>P-P-015</t>
  </si>
  <si>
    <t>P-P-016</t>
  </si>
  <si>
    <t>P-P-007</t>
  </si>
  <si>
    <t>P-P-008</t>
  </si>
  <si>
    <t>P-P-021</t>
  </si>
  <si>
    <t>P-P-018</t>
  </si>
  <si>
    <t>P-P-019</t>
  </si>
  <si>
    <t>P-P-022</t>
  </si>
  <si>
    <t>P-P-023</t>
  </si>
  <si>
    <t>P-P-025</t>
  </si>
  <si>
    <t>P-P-009</t>
  </si>
  <si>
    <t>P-P-001</t>
  </si>
  <si>
    <t>P-P-010</t>
  </si>
  <si>
    <t>P-P-013</t>
  </si>
  <si>
    <t>P-P-012</t>
  </si>
  <si>
    <t>P-P-011</t>
  </si>
  <si>
    <t>P-P-003</t>
  </si>
  <si>
    <t>P-P-005</t>
  </si>
  <si>
    <t>P-P-004</t>
  </si>
  <si>
    <t>P-P-006</t>
  </si>
  <si>
    <t>P-P-002</t>
  </si>
  <si>
    <t>P-I-001</t>
  </si>
  <si>
    <t>P-I-002</t>
  </si>
  <si>
    <t>P-I-003</t>
  </si>
  <si>
    <t>P-I-005</t>
  </si>
  <si>
    <t>P-I-006</t>
  </si>
  <si>
    <t>P-I-007</t>
  </si>
  <si>
    <t>P-I-008</t>
  </si>
  <si>
    <t>P-I-010</t>
  </si>
  <si>
    <t>P-I-011</t>
  </si>
  <si>
    <t>P-I-012</t>
  </si>
  <si>
    <t>P-I-014</t>
  </si>
  <si>
    <t>P-I-016</t>
  </si>
  <si>
    <t>P-I-023</t>
  </si>
  <si>
    <t>P-I-017</t>
  </si>
  <si>
    <t>P-I-018</t>
  </si>
  <si>
    <t>P-I-019</t>
  </si>
  <si>
    <t>P-I-021</t>
  </si>
  <si>
    <t>P-I-022</t>
  </si>
  <si>
    <t>P-I-024</t>
  </si>
  <si>
    <t>P-I-025</t>
  </si>
  <si>
    <t>P-I-026</t>
  </si>
  <si>
    <t>P-I-027</t>
  </si>
  <si>
    <t>P-I-029</t>
  </si>
  <si>
    <t>P-I-015</t>
  </si>
  <si>
    <t>P-I-013</t>
  </si>
  <si>
    <t>P-I-030</t>
  </si>
  <si>
    <t>P-I-032</t>
  </si>
  <si>
    <t>P-I-042</t>
  </si>
  <si>
    <t>P-I-033</t>
  </si>
  <si>
    <t>P-I-034</t>
  </si>
  <si>
    <t>P-I-037</t>
  </si>
  <si>
    <t>P-I-039</t>
  </si>
  <si>
    <t>P-I-040</t>
  </si>
  <si>
    <t>P-I-041</t>
  </si>
  <si>
    <t>P-I-045</t>
  </si>
  <si>
    <t>P-I-046</t>
  </si>
  <si>
    <t>P-I-047</t>
  </si>
  <si>
    <t>P-T-001</t>
  </si>
  <si>
    <t>P-T-002</t>
  </si>
  <si>
    <t>P-T-003</t>
  </si>
  <si>
    <t>P-T-004</t>
  </si>
  <si>
    <t>P-T-005</t>
  </si>
  <si>
    <t>P-T-008</t>
  </si>
  <si>
    <t>P-T-006</t>
  </si>
  <si>
    <t>P-T-009</t>
  </si>
  <si>
    <t>P-T-010</t>
  </si>
  <si>
    <t>P-T-011</t>
  </si>
  <si>
    <t>P-T-012</t>
  </si>
  <si>
    <t>P-T-013</t>
  </si>
  <si>
    <t>P-T-014</t>
  </si>
  <si>
    <t>P-T-015</t>
  </si>
  <si>
    <t>P-T-016</t>
  </si>
  <si>
    <t>P-T-017</t>
  </si>
  <si>
    <t>P-T-018</t>
  </si>
  <si>
    <t>P-S-001</t>
  </si>
  <si>
    <t>P-S-002</t>
  </si>
  <si>
    <t>P-S-003</t>
  </si>
  <si>
    <t>P-S-004</t>
  </si>
  <si>
    <t>P-S-005</t>
  </si>
  <si>
    <t>P-S-006</t>
  </si>
  <si>
    <t>P-S-007</t>
  </si>
  <si>
    <t>P-S-008</t>
  </si>
  <si>
    <t>P-S-009</t>
  </si>
  <si>
    <t>P-S-011</t>
  </si>
  <si>
    <t>P-S-012</t>
  </si>
  <si>
    <t>P-S-013</t>
  </si>
  <si>
    <t>P-S-017</t>
  </si>
  <si>
    <t>P-S-016</t>
  </si>
  <si>
    <t>P-S-010</t>
  </si>
  <si>
    <t>P-S-014</t>
  </si>
  <si>
    <t>P-S-018</t>
  </si>
  <si>
    <t>P-C-003</t>
  </si>
  <si>
    <t>P-C-001</t>
  </si>
  <si>
    <t>P-C-002</t>
  </si>
  <si>
    <t>P-C-007</t>
  </si>
  <si>
    <t>P-C-006</t>
  </si>
  <si>
    <t>P-C-005</t>
  </si>
  <si>
    <t>P-C-004</t>
  </si>
  <si>
    <t>P-C-009</t>
  </si>
  <si>
    <t>P-C-010</t>
  </si>
  <si>
    <t>P-C-011</t>
  </si>
  <si>
    <t>P-C-012</t>
  </si>
  <si>
    <t>P-C-013</t>
  </si>
  <si>
    <t>P-C-014</t>
  </si>
  <si>
    <t>P-C-015</t>
  </si>
  <si>
    <t>P-C-016</t>
  </si>
  <si>
    <t>P-ECG-001</t>
  </si>
  <si>
    <t>P-ECG-002</t>
  </si>
  <si>
    <t>P-ECG-003</t>
  </si>
  <si>
    <t>P-ECG-005</t>
  </si>
  <si>
    <t>P-ECG-006</t>
  </si>
  <si>
    <t>P-I-028</t>
  </si>
  <si>
    <t>P-C-008</t>
  </si>
  <si>
    <t>SCORTA</t>
  </si>
  <si>
    <t>P-P-017</t>
  </si>
  <si>
    <t>P-I-031</t>
  </si>
  <si>
    <t>P-I-020</t>
  </si>
  <si>
    <t>NON TROVATO</t>
  </si>
  <si>
    <t>BARACCA CANTIERE HTC</t>
  </si>
  <si>
    <t>P-I-009</t>
  </si>
  <si>
    <t>NON SI TROVA SUL NOSTRO FILE</t>
  </si>
  <si>
    <t>PC-ECG-003</t>
  </si>
  <si>
    <t>PC-ECG-004</t>
  </si>
  <si>
    <t>PC-ECG-002</t>
  </si>
  <si>
    <t>PC-ECG-001</t>
  </si>
  <si>
    <t>CC-I-007</t>
  </si>
  <si>
    <t>CC-I-011</t>
  </si>
  <si>
    <t>CC-I-010</t>
  </si>
  <si>
    <t>CC-I-008</t>
  </si>
  <si>
    <t>CC-I-009</t>
  </si>
  <si>
    <t>CC-I-001</t>
  </si>
  <si>
    <t>CC-T-001</t>
  </si>
  <si>
    <t>CC-T-002</t>
  </si>
  <si>
    <t>CC-P-001</t>
  </si>
  <si>
    <t>CC-A-003</t>
  </si>
  <si>
    <t>CC-A-004</t>
  </si>
  <si>
    <t>CC-A-002</t>
  </si>
  <si>
    <t>CC-CG-003</t>
  </si>
  <si>
    <t>CC-CG-002</t>
  </si>
  <si>
    <t>CC-CG-001</t>
  </si>
  <si>
    <t>CC-CG-004</t>
  </si>
  <si>
    <t>CC-A-001</t>
  </si>
  <si>
    <t>Prezzo cad.</t>
  </si>
  <si>
    <t>Quantità</t>
  </si>
  <si>
    <t xml:space="preserve">Prezzo totale </t>
  </si>
  <si>
    <t>Tagliando Annuale - Motore Diesel Iveco</t>
  </si>
  <si>
    <t>Verifica annuale manichetta - pressione di rete</t>
  </si>
  <si>
    <r>
      <t>Revisione estintore CO</t>
    </r>
    <r>
      <rPr>
        <vertAlign val="subscript"/>
        <sz val="11"/>
        <color theme="1"/>
        <rFont val="Calibri"/>
        <family val="2"/>
        <scheme val="minor"/>
      </rPr>
      <t>2</t>
    </r>
    <r>
      <rPr>
        <sz val="11"/>
        <color theme="1"/>
        <rFont val="Calibri"/>
        <family val="2"/>
        <scheme val="minor"/>
      </rPr>
      <t xml:space="preserve"> kg.5</t>
    </r>
  </si>
  <si>
    <t xml:space="preserve">Prova Idrostatica (quinquennale) </t>
  </si>
  <si>
    <t>Collaudo bombole (decennale)</t>
  </si>
  <si>
    <t>Revisione/sostituzione estintore polvere kg.6 - Classe di fuoco 55A-233BC</t>
  </si>
  <si>
    <t>Revisione/sostituzione estintore polvere kg.30</t>
  </si>
  <si>
    <r>
      <t>Collaudo/estintore CO</t>
    </r>
    <r>
      <rPr>
        <vertAlign val="subscript"/>
        <sz val="11"/>
        <color theme="1"/>
        <rFont val="Calibri"/>
        <family val="2"/>
        <scheme val="minor"/>
      </rPr>
      <t>2</t>
    </r>
    <r>
      <rPr>
        <sz val="11"/>
        <color theme="1"/>
        <rFont val="Calibri"/>
        <family val="2"/>
        <scheme val="minor"/>
      </rPr>
      <t xml:space="preserve"> kg.5</t>
    </r>
  </si>
  <si>
    <t>Collaudo/estintore CO2 kg.27</t>
  </si>
  <si>
    <t>sostituzione fine vita estintore CO2 kg.27</t>
  </si>
  <si>
    <t>Attivita/collaudi/sostituzioni</t>
  </si>
  <si>
    <t>Totale Attivita/collaudi/sostituzioni</t>
  </si>
  <si>
    <t>C-I-001</t>
  </si>
  <si>
    <t>MATR 004384</t>
  </si>
  <si>
    <t>Portatile CO2 (Kg. 5), classe 113B</t>
  </si>
  <si>
    <t>C-I-002</t>
  </si>
  <si>
    <t>MATR 00399246</t>
  </si>
  <si>
    <t>C-I-003</t>
  </si>
  <si>
    <t>MATR 00399263</t>
  </si>
  <si>
    <t>C-I-004</t>
  </si>
  <si>
    <t>MATR 00378232</t>
  </si>
  <si>
    <t>C-I-005</t>
  </si>
  <si>
    <t>MATR 00399258</t>
  </si>
  <si>
    <t>C-I-006</t>
  </si>
  <si>
    <t>MATR 00378579</t>
  </si>
  <si>
    <t>C-I-007</t>
  </si>
  <si>
    <t>MATR 00378589</t>
  </si>
  <si>
    <t>C-I-008</t>
  </si>
  <si>
    <t>MATR 00378602</t>
  </si>
  <si>
    <t>C-I-009</t>
  </si>
  <si>
    <t>MATR 005261</t>
  </si>
  <si>
    <t>C-I-010</t>
  </si>
  <si>
    <t>MATR 00399292</t>
  </si>
  <si>
    <t>C-I-011</t>
  </si>
  <si>
    <t>MATR 00378578</t>
  </si>
  <si>
    <t>C-I-012</t>
  </si>
  <si>
    <t>MATR 00378573</t>
  </si>
  <si>
    <t>C-I-013</t>
  </si>
  <si>
    <t>MATR 00378615</t>
  </si>
  <si>
    <t>C-I-014</t>
  </si>
  <si>
    <t>MATR 00378571</t>
  </si>
  <si>
    <t>C-I-015</t>
  </si>
  <si>
    <t>MATR 00378611</t>
  </si>
  <si>
    <t>C-I-016</t>
  </si>
  <si>
    <t>MATR 00378591</t>
  </si>
  <si>
    <t>C-I-017</t>
  </si>
  <si>
    <t>MATR 00378603</t>
  </si>
  <si>
    <t>C-I-018</t>
  </si>
  <si>
    <t>MATR 00378585</t>
  </si>
  <si>
    <t>C-I-019</t>
  </si>
  <si>
    <t>MATR 005076</t>
  </si>
  <si>
    <t>C-I-020</t>
  </si>
  <si>
    <t>MATR 00378590</t>
  </si>
  <si>
    <t>C-I-021</t>
  </si>
  <si>
    <t>MATR 00378595</t>
  </si>
  <si>
    <t>C-I-022</t>
  </si>
  <si>
    <t>MATR 00399287</t>
  </si>
  <si>
    <t>C-I-023</t>
  </si>
  <si>
    <t>MATR 00399261</t>
  </si>
  <si>
    <t>C-I-024</t>
  </si>
  <si>
    <t>MATR 00378572</t>
  </si>
  <si>
    <t>C-I-025</t>
  </si>
  <si>
    <t>MATR 00378592</t>
  </si>
  <si>
    <t>C-I-026</t>
  </si>
  <si>
    <t>MATR 00378586</t>
  </si>
  <si>
    <t>C-I-027</t>
  </si>
  <si>
    <t>MATR 00378538</t>
  </si>
  <si>
    <t>C-I-028</t>
  </si>
  <si>
    <t>MATR 00378575</t>
  </si>
  <si>
    <t>C-I-029</t>
  </si>
  <si>
    <t>MATR 00378574</t>
  </si>
  <si>
    <t>C-I-030</t>
  </si>
  <si>
    <t>MATR 00378596</t>
  </si>
  <si>
    <t>C-I-032</t>
  </si>
  <si>
    <t>MATR 00378583</t>
  </si>
  <si>
    <t>C-I-031</t>
  </si>
  <si>
    <t>MATR 00378577</t>
  </si>
  <si>
    <t>C-I-033</t>
  </si>
  <si>
    <t>MATR 005210</t>
  </si>
  <si>
    <t>C-I-034</t>
  </si>
  <si>
    <t>MATR 00378581</t>
  </si>
  <si>
    <t>C-I-035</t>
  </si>
  <si>
    <t>MATR 00399291</t>
  </si>
  <si>
    <t>C-I-036</t>
  </si>
  <si>
    <t>MATR 00378593</t>
  </si>
  <si>
    <t>C-I-037</t>
  </si>
  <si>
    <t>MATR 00399289</t>
  </si>
  <si>
    <t>C-I-038</t>
  </si>
  <si>
    <t>MATR 00399270</t>
  </si>
  <si>
    <t>C-I-039</t>
  </si>
  <si>
    <t>MATR 00378219</t>
  </si>
  <si>
    <t>C-I-040</t>
  </si>
  <si>
    <t>MATR 00399257</t>
  </si>
  <si>
    <t>C-I-041</t>
  </si>
  <si>
    <t>MATR 00399269</t>
  </si>
  <si>
    <t>C-I-042</t>
  </si>
  <si>
    <t>MATR 00399260</t>
  </si>
  <si>
    <t>C-I-043</t>
  </si>
  <si>
    <t>MATR 00378613</t>
  </si>
  <si>
    <t>C-I-044</t>
  </si>
  <si>
    <t>MATR 00378597</t>
  </si>
  <si>
    <t>C-I-045</t>
  </si>
  <si>
    <t>MATR 00378216</t>
  </si>
  <si>
    <t>C-I-046</t>
  </si>
  <si>
    <t>MATR 00399271</t>
  </si>
  <si>
    <t>C-I-047</t>
  </si>
  <si>
    <t>MATR 00399295</t>
  </si>
  <si>
    <t>C-I-048</t>
  </si>
  <si>
    <t>MATR 00399272</t>
  </si>
  <si>
    <t>C-I-049</t>
  </si>
  <si>
    <t>MATR 00399284</t>
  </si>
  <si>
    <t>C-I-050</t>
  </si>
  <si>
    <t>MATR 007031</t>
  </si>
  <si>
    <t>C-I-051</t>
  </si>
  <si>
    <t>MATR 006974</t>
  </si>
  <si>
    <t>C-I-052</t>
  </si>
  <si>
    <t>MATR 006953</t>
  </si>
  <si>
    <t>C-T-001</t>
  </si>
  <si>
    <t>MATR 00378607</t>
  </si>
  <si>
    <t>C-T-002</t>
  </si>
  <si>
    <t>MATR 00399286</t>
  </si>
  <si>
    <t>C-T-003</t>
  </si>
  <si>
    <t>MATR 00399294</t>
  </si>
  <si>
    <t>C-T-004</t>
  </si>
  <si>
    <t>MATR 00399283</t>
  </si>
  <si>
    <t>C-T-005</t>
  </si>
  <si>
    <t>MATR 00378606</t>
  </si>
  <si>
    <t>C-T-006</t>
  </si>
  <si>
    <t>MATR 00378599</t>
  </si>
  <si>
    <t>C-T-007</t>
  </si>
  <si>
    <t>MATR 00378600</t>
  </si>
  <si>
    <t>CA-T-001</t>
  </si>
  <si>
    <t>MATR 00378242</t>
  </si>
  <si>
    <t>Portatile CO2 Amagnetico, classe 70B</t>
  </si>
  <si>
    <t>C-T-008</t>
  </si>
  <si>
    <t>MATR 00399267</t>
  </si>
  <si>
    <t>C-T-009</t>
  </si>
  <si>
    <t>MATR 00399259</t>
  </si>
  <si>
    <t>C-T-011</t>
  </si>
  <si>
    <t>MATR 00399254</t>
  </si>
  <si>
    <t>C-T-012</t>
  </si>
  <si>
    <t>MATR 00399282</t>
  </si>
  <si>
    <t>C-T-014</t>
  </si>
  <si>
    <t>MATR 00378594</t>
  </si>
  <si>
    <t>C-T-015</t>
  </si>
  <si>
    <t>MATR 00399281</t>
  </si>
  <si>
    <t>C-T-016</t>
  </si>
  <si>
    <t>MATR 00399288</t>
  </si>
  <si>
    <t>C-T-017</t>
  </si>
  <si>
    <t>MATR 00399274</t>
  </si>
  <si>
    <t>C-P-001</t>
  </si>
  <si>
    <t>MATR 00378570</t>
  </si>
  <si>
    <t>C-P-002</t>
  </si>
  <si>
    <t>MATR 00399262</t>
  </si>
  <si>
    <t>C-P-003</t>
  </si>
  <si>
    <t xml:space="preserve"> MATR 00378582</t>
  </si>
  <si>
    <t>C-P-004</t>
  </si>
  <si>
    <t>MATR 00399280</t>
  </si>
  <si>
    <t>C-P-005</t>
  </si>
  <si>
    <t>MATR 00399266</t>
  </si>
  <si>
    <t>C-P-006</t>
  </si>
  <si>
    <t>MATR 00378222</t>
  </si>
  <si>
    <t>C-P-007</t>
  </si>
  <si>
    <t>MATR  00399279</t>
  </si>
  <si>
    <t>C-A-001</t>
  </si>
  <si>
    <t>MATR 00399275</t>
  </si>
  <si>
    <t>C-A-002</t>
  </si>
  <si>
    <t>MATR 00399256</t>
  </si>
  <si>
    <t>C-A-003</t>
  </si>
  <si>
    <t>MATR 00399253</t>
  </si>
  <si>
    <t>C-A-004</t>
  </si>
  <si>
    <t>MATR 00399252</t>
  </si>
  <si>
    <t>C-S-001</t>
  </si>
  <si>
    <t>MATR 00378608</t>
  </si>
  <si>
    <t>C-S-002</t>
  </si>
  <si>
    <t>MATR00378609</t>
  </si>
  <si>
    <t>C-S-003</t>
  </si>
  <si>
    <t>MATR 00378601</t>
  </si>
  <si>
    <t>C-CG-001</t>
  </si>
  <si>
    <t>MATR 00378614</t>
  </si>
  <si>
    <t>C-CG-002</t>
  </si>
  <si>
    <t>MATR 00378580</t>
  </si>
  <si>
    <t>C-CG-003</t>
  </si>
  <si>
    <t>MATR 00378584</t>
  </si>
  <si>
    <t>C-CG-004</t>
  </si>
  <si>
    <t>MATR 00378612</t>
  </si>
  <si>
    <t>C-CG-005</t>
  </si>
  <si>
    <t>MATR 00378605</t>
  </si>
  <si>
    <t>C-CG-006</t>
  </si>
  <si>
    <t>MATR 00378576</t>
  </si>
  <si>
    <t>C-CG-007</t>
  </si>
  <si>
    <t>MATR 00378587</t>
  </si>
  <si>
    <t>CAVEDIO ESTINTORI</t>
  </si>
  <si>
    <t>MATR 00399293</t>
  </si>
  <si>
    <t>MATR 00378610</t>
  </si>
  <si>
    <t>MATR 00378604</t>
  </si>
  <si>
    <t>MATR 00378598</t>
  </si>
  <si>
    <t>TARGA IDENTIFICATIVA</t>
  </si>
  <si>
    <t>ESTINTORI IN FINE VITA 2026</t>
  </si>
  <si>
    <t>PROX. COLLAUDO</t>
  </si>
  <si>
    <t>004384</t>
  </si>
  <si>
    <t>005261</t>
  </si>
  <si>
    <t>005076</t>
  </si>
  <si>
    <t>005210</t>
  </si>
  <si>
    <t>ESTINTORI A COLLAUDO 2026</t>
  </si>
  <si>
    <t>sostituzione fine vita estintore polvere kg.30</t>
  </si>
  <si>
    <t>SERVIZIO DI VERIFICA PRESIDI ANTINCENDIO E SICUREZZA</t>
  </si>
  <si>
    <t>Controllo periodico Trimestrale</t>
  </si>
  <si>
    <t>N°</t>
  </si>
  <si>
    <t>Controllo periodico Semestrale</t>
  </si>
  <si>
    <t xml:space="preserve">Impianto sprinkler </t>
  </si>
  <si>
    <t>luci di emergenza (unità controllate da remoto tramite software dedicato)</t>
  </si>
  <si>
    <t xml:space="preserve">Impianto spegnimento gas inerte </t>
  </si>
  <si>
    <t xml:space="preserve">Magneti porte tagliafuoco </t>
  </si>
  <si>
    <t xml:space="preserve">Estintori a polvere kg.6 </t>
  </si>
  <si>
    <t xml:space="preserve">Estintori a polvere kg.30 </t>
  </si>
  <si>
    <t xml:space="preserve">Estintori a CO2 kg.5 </t>
  </si>
  <si>
    <t xml:space="preserve">Estintore a CO2 kg.5 (amagnetico) </t>
  </si>
  <si>
    <t xml:space="preserve">Estintore a CO2 kg.27 </t>
  </si>
  <si>
    <t xml:space="preserve">Manichette antincendio </t>
  </si>
  <si>
    <t xml:space="preserve">Pressurizzatori filtri </t>
  </si>
  <si>
    <t xml:space="preserve">Evacuatori di fumo </t>
  </si>
  <si>
    <t xml:space="preserve">Gruppo di pressurizzazione </t>
  </si>
  <si>
    <t xml:space="preserve">Anello antincendio </t>
  </si>
  <si>
    <t>Gruppo di pressurizzazione</t>
  </si>
  <si>
    <t xml:space="preserve">Porte tagliafuoco </t>
  </si>
  <si>
    <t>Porte  e vie di esodo</t>
  </si>
  <si>
    <t>Sconto %</t>
  </si>
  <si>
    <t>DESCRIZIONE</t>
  </si>
  <si>
    <t xml:space="preserve">Impianti Antincendio - Manutenzione trimestrale </t>
  </si>
  <si>
    <t xml:space="preserve">Dispositivi Antincendio - Manutenzione semestrale </t>
  </si>
  <si>
    <t>Impianti Antincendio - Manutenzione Semestrale</t>
  </si>
  <si>
    <t>Manutenzioni ordinarie</t>
  </si>
  <si>
    <t>Attività/collaudi/sostituzioni</t>
  </si>
  <si>
    <t>DETTAGLIO DI Attivita/collaudi/sostituzioni</t>
  </si>
  <si>
    <t>ANNO 2026</t>
  </si>
  <si>
    <t>ANNO 2027</t>
  </si>
  <si>
    <t>Quantità visite</t>
  </si>
  <si>
    <t>Base d'asta cad visita</t>
  </si>
  <si>
    <t>Prezzo totale OFFERTO</t>
  </si>
  <si>
    <t>MACRO ATTIVITA'</t>
  </si>
  <si>
    <t>Manutenzioni straordinarie</t>
  </si>
  <si>
    <t>Manutenzioni Straordinarie</t>
  </si>
  <si>
    <t xml:space="preserve">BASE D'ASTA </t>
  </si>
  <si>
    <t>OFFERTA ECONOMICA - RDOServizio di manutenzione preventiva, correttiva e ricambi per presidi antincendio di Fondazione CNAO - Periodo 2026_2029</t>
  </si>
  <si>
    <t xml:space="preserve">Il sottoscritto: ...............................................................................................................................................................................
codice fiscale: .............................................................................................................................................................................................
nato a: .......................................................................... il: ........./......./.................................................................
domiciliato per la carica presso la sede societaria, nella sua qualità di: ...........................................................................................................................................................
e legale rappresentante dell’Impresa: ...............................................................................................
con sede legale in:  ......................................................................................................................................................Via/Piazza: .................................................................................................... C.A.P. ................................................................
Telefono:...............................................; PEC:..............................................................................................................................
codice fiscale: ........................................................ Partita I.V.A.: .......................................................................................................
</t>
  </si>
  <si>
    <r>
      <t xml:space="preserve">dichiara di voler presentare la presente offerta e che:                                                                                                                                                                                                                                                                                           • </t>
    </r>
    <r>
      <rPr>
        <b/>
        <i/>
        <u/>
        <sz val="14"/>
        <color theme="1"/>
        <rFont val="Calibri"/>
        <family val="2"/>
        <scheme val="minor"/>
      </rPr>
      <t xml:space="preserve">non è ammessa offerta pari o superiore al valore unitario del prodotto posto a base d’asta </t>
    </r>
    <r>
      <rPr>
        <sz val="14"/>
        <color theme="1"/>
        <rFont val="Calibri"/>
        <family val="2"/>
        <scheme val="minor"/>
      </rPr>
      <t xml:space="preserve">
• i valori offerti in euro dovranno essere espressi con un numero di cifre decimali dopo la virgola pari a 2 (due); nel caso in cui tali valori dovessero essere espressi con un numero di cifre decimali dopo la virgola superiore a 2 (due), saranno considerate esclusivamente le prime 2 (due) cifre decimali dopo la virgola, senza procedere ad alcun arrotondamento                                                                                                                                                </t>
    </r>
  </si>
  <si>
    <t>• la presente offerta è irrevocabile e impegnativa per 180 giorni dal termine ultimo per la presentazione dell’offerta                                                                                                                                                                                                                                          • il prezzo unitario del prodotto offerto è comprensivo di ogni prestazione, fornitura ed onere, necessari a garantire la completa esecuzione a regola d’arte della fornitura oggetto della presente procedura</t>
  </si>
  <si>
    <t>Indicare OBBLIGATORIAMENTE il Costo (in Euro) del personale (da intendersi compreso nel prezzo offerto)</t>
  </si>
  <si>
    <t>Indicare OBBLIGATORIAMENTE i Costi Aziendali (in Euro) propri relativi alla salute ed alla sicurezza sui luoghi di lavoro (da intendersi compreso nel prezzo offerto)</t>
  </si>
  <si>
    <r>
      <rPr>
        <b/>
        <sz val="14"/>
        <rFont val="Calibri"/>
        <family val="2"/>
        <scheme val="minor"/>
      </rPr>
      <t>N.B.</t>
    </r>
    <r>
      <rPr>
        <sz val="14"/>
        <rFont val="Calibri"/>
        <family val="2"/>
        <scheme val="minor"/>
      </rPr>
      <t xml:space="preserve"> Lo schema di offerta economica deve essere compilato, in ogni sua parte (tutte le celle di colore verde), stampato e firmato dal Legale Rappresentante o procuratore minuto dei relativi poteri, e dovrà essere allegata copia del documento di identità del sottoscrittore.</t>
    </r>
  </si>
  <si>
    <r>
      <rPr>
        <b/>
        <sz val="14"/>
        <rFont val="Calibri"/>
        <family val="2"/>
        <scheme val="minor"/>
      </rPr>
      <t>N.B.</t>
    </r>
    <r>
      <rPr>
        <sz val="14"/>
        <rFont val="Calibri"/>
        <family val="2"/>
        <scheme val="minor"/>
      </rPr>
      <t xml:space="preserve"> In caso di raggruppamento, consorzio, G.E.I.E. non ancora costituito, l’offerta economica deve essere sottoscritta, pena l’esclusione del costituendo raggruppamento, dal legale rappresentante (o dal soggetto regolarmente munito dei relativi poteri di firma) di ciascuna impresa raggruppanda.</t>
    </r>
  </si>
  <si>
    <t>N.B. Lo Schema di Offerta Economica deve essere compilato in ogni sua parte (tutte le celle di colore verde), stampato e firmato dal Legale Rappresentante o procuratore munito dei relativi poteri e dovrà essere allegata copia del documento di identità del sottoscrittore</t>
  </si>
  <si>
    <t xml:space="preserve">Luogo e data: </t>
  </si>
  <si>
    <t>DOCUMENTO FIRMATO DIGITALMENTE</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</si>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</sst>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0\ &quot;€&quot;;\-#,##0\ &quot;€&quot;"/>
    <numFmt numFmtId="43" formatCode="_-* #,##0.00\ _€_-;\-* #,##0.00\ _€_-;_-* &quot;-&quot;??\ _€_-;_-@_-"/>
    <numFmt numFmtId="164" formatCode="_-* #,##0\ _€_-;\-* #,##0\ _€_-;_-* &quot;-&quot;??\ _€_-;_-@_-"/>
  </numFmts>
  <fonts count="19" x14ac:knownFonts="1">
    <font>
      <sz val="11"/>
      <color theme="1"/>
      <name val="Calibri"/>
      <family val="2"/>
      <scheme val="minor"/>
    </font>
    <font>
      <vertAlign val="subscript"/>
      <sz val="11"/>
      <color theme="1"/>
      <name val="Calibri"/>
      <family val="2"/>
      <scheme val="minor"/>
    </font>
    <font>
      <b/>
      <sz val="11"/>
      <color theme="1"/>
      <name val="Calibri"/>
      <family val="2"/>
      <scheme val="minor"/>
    </font>
    <font>
      <sz val="11"/>
      <color rgb="FF0070C0"/>
      <name val="Calibri"/>
      <family val="2"/>
      <scheme val="minor"/>
    </font>
    <font>
      <sz val="11"/>
      <name val="Calibri"/>
      <family val="2"/>
      <scheme val="minor"/>
    </font>
    <font>
      <sz val="10"/>
      <name val="Arial"/>
      <family val="2"/>
    </font>
    <font>
      <sz val="9"/>
      <name val="Arial"/>
      <family val="2"/>
    </font>
    <font>
      <b/>
      <sz val="10"/>
      <color rgb="FF0070C0"/>
      <name val="Arial"/>
      <family val="2"/>
    </font>
    <font>
      <b/>
      <sz val="10"/>
      <name val="Arial"/>
      <family val="2"/>
    </font>
    <font>
      <sz val="11"/>
      <color theme="1"/>
      <name val="Calibri"/>
      <family val="2"/>
      <scheme val="minor"/>
    </font>
    <font>
      <sz val="11"/>
      <color rgb="FFFF0000"/>
      <name val="Calibri"/>
      <family val="2"/>
      <scheme val="minor"/>
    </font>
    <font>
      <b/>
      <sz val="18"/>
      <name val="Calibri"/>
      <family val="2"/>
      <scheme val="minor"/>
    </font>
    <font>
      <b/>
      <sz val="14"/>
      <color theme="1"/>
      <name val="Calibri"/>
      <family val="2"/>
      <scheme val="minor"/>
    </font>
    <font>
      <sz val="14"/>
      <color theme="1"/>
      <name val="Calibri"/>
      <family val="2"/>
      <scheme val="minor"/>
    </font>
    <font>
      <b/>
      <i/>
      <u/>
      <sz val="14"/>
      <color theme="1"/>
      <name val="Calibri"/>
      <family val="2"/>
      <scheme val="minor"/>
    </font>
    <font>
      <sz val="14"/>
      <name val="Calibri"/>
      <family val="2"/>
      <scheme val="minor"/>
    </font>
    <font>
      <b/>
      <sz val="14"/>
      <name val="Calibri"/>
      <family val="2"/>
      <scheme val="minor"/>
    </font>
    <font>
      <sz val="14"/>
      <color rgb="FFFF0000"/>
      <name val="Calibri"/>
      <family val="2"/>
      <scheme val="minor"/>
    </font>
    <font>
      <b/>
      <sz val="14"/>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5" fillId="0" borderId="0"/>
    <xf numFmtId="43" fontId="9" fillId="0" borderId="0" applyFont="0" applyFill="0" applyBorder="0" applyAlignment="0" applyProtection="0"/>
  </cellStyleXfs>
  <cellXfs count="147">
    <xf numFmtId="0" fontId="0" fillId="0" borderId="0" xfId="0"/>
    <xf numFmtId="17" fontId="0" fillId="0" borderId="0" xfId="0" applyNumberFormat="1"/>
    <xf numFmtId="49" fontId="0" fillId="0" borderId="0" xfId="0" applyNumberFormat="1" applyAlignment="1">
      <alignment horizontal="right"/>
    </xf>
    <xf numFmtId="0" fontId="0" fillId="0" borderId="0" xfId="0" applyAlignment="1">
      <alignment horizontal="left"/>
    </xf>
    <xf numFmtId="0" fontId="0" fillId="0" borderId="1" xfId="0" applyFill="1" applyBorder="1"/>
    <xf numFmtId="0" fontId="0" fillId="0" borderId="0" xfId="0" applyFill="1"/>
    <xf numFmtId="0" fontId="0" fillId="0" borderId="0" xfId="0" applyFill="1" applyBorder="1"/>
    <xf numFmtId="0" fontId="2" fillId="0" borderId="0" xfId="0" applyFont="1" applyFill="1" applyBorder="1" applyAlignment="1">
      <alignment vertical="center"/>
    </xf>
    <xf numFmtId="0" fontId="0" fillId="0" borderId="0" xfId="0" applyFont="1" applyFill="1" applyBorder="1"/>
    <xf numFmtId="0" fontId="0" fillId="0" borderId="0" xfId="0" applyFont="1" applyFill="1" applyBorder="1" applyAlignment="1">
      <alignment vertical="center"/>
    </xf>
    <xf numFmtId="0" fontId="0" fillId="0" borderId="1" xfId="0" applyFont="1" applyFill="1" applyBorder="1" applyAlignment="1">
      <alignment vertical="center"/>
    </xf>
    <xf numFmtId="0" fontId="0" fillId="0" borderId="0" xfId="0" applyFont="1" applyFill="1" applyBorder="1" applyAlignment="1"/>
    <xf numFmtId="0" fontId="0" fillId="0" borderId="1" xfId="0" applyFont="1" applyFill="1" applyBorder="1" applyAlignment="1"/>
    <xf numFmtId="0" fontId="0" fillId="0" borderId="5" xfId="0" applyFont="1" applyFill="1" applyBorder="1" applyAlignment="1">
      <alignment vertical="center"/>
    </xf>
    <xf numFmtId="0" fontId="0" fillId="0" borderId="5" xfId="0" applyFont="1" applyFill="1" applyBorder="1" applyAlignment="1"/>
    <xf numFmtId="0" fontId="0" fillId="0" borderId="8" xfId="0" applyFont="1" applyFill="1" applyBorder="1" applyAlignment="1"/>
    <xf numFmtId="0" fontId="2" fillId="0" borderId="10" xfId="0" applyFont="1" applyFill="1" applyBorder="1" applyAlignment="1"/>
    <xf numFmtId="0" fontId="0" fillId="0" borderId="12" xfId="0" applyFill="1" applyBorder="1"/>
    <xf numFmtId="0" fontId="0" fillId="0" borderId="5" xfId="0" applyFill="1" applyBorder="1"/>
    <xf numFmtId="0" fontId="0" fillId="0" borderId="7" xfId="0" applyFill="1" applyBorder="1"/>
    <xf numFmtId="0" fontId="0" fillId="0" borderId="8" xfId="0" applyFill="1" applyBorder="1"/>
    <xf numFmtId="0" fontId="0" fillId="0" borderId="11" xfId="0" applyFont="1" applyFill="1" applyBorder="1" applyAlignment="1"/>
    <xf numFmtId="0" fontId="0" fillId="0" borderId="12" xfId="0" applyFont="1" applyFill="1" applyBorder="1" applyAlignment="1"/>
    <xf numFmtId="0" fontId="0" fillId="0" borderId="16" xfId="0" applyFont="1" applyFill="1" applyBorder="1" applyAlignment="1"/>
    <xf numFmtId="0" fontId="0" fillId="0" borderId="16" xfId="0" applyFill="1" applyBorder="1"/>
    <xf numFmtId="0" fontId="3" fillId="0" borderId="0" xfId="0" applyFont="1"/>
    <xf numFmtId="0" fontId="4" fillId="0" borderId="0" xfId="0" applyFont="1"/>
    <xf numFmtId="0" fontId="7" fillId="2" borderId="1" xfId="0" applyFont="1" applyFill="1" applyBorder="1" applyAlignment="1">
      <alignment horizontal="center"/>
    </xf>
    <xf numFmtId="0" fontId="6" fillId="0" borderId="1" xfId="0" applyFont="1" applyFill="1" applyBorder="1" applyAlignment="1">
      <alignment horizontal="left" vertical="center" wrapText="1" indent="1"/>
    </xf>
    <xf numFmtId="0" fontId="5" fillId="0" borderId="1" xfId="0" applyFont="1" applyFill="1" applyBorder="1" applyAlignment="1">
      <alignment horizontal="center" vertical="center"/>
    </xf>
    <xf numFmtId="17" fontId="5" fillId="0" borderId="1" xfId="0" applyNumberFormat="1" applyFont="1" applyFill="1" applyBorder="1" applyAlignment="1">
      <alignment horizontal="center" vertical="center"/>
    </xf>
    <xf numFmtId="17" fontId="5" fillId="2" borderId="1" xfId="0" applyNumberFormat="1" applyFont="1" applyFill="1" applyBorder="1" applyAlignment="1">
      <alignment horizontal="left" vertical="center" wrapText="1" indent="1"/>
    </xf>
    <xf numFmtId="0" fontId="4"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17" fontId="4" fillId="2" borderId="1" xfId="0" applyNumberFormat="1" applyFont="1" applyFill="1" applyBorder="1" applyAlignment="1">
      <alignment horizontal="left" vertical="center" wrapText="1" indent="1"/>
    </xf>
    <xf numFmtId="49" fontId="4" fillId="0" borderId="0" xfId="0" applyNumberFormat="1" applyFont="1" applyAlignment="1">
      <alignment horizontal="right"/>
    </xf>
    <xf numFmtId="0" fontId="4" fillId="0" borderId="0" xfId="0" applyFont="1" applyBorder="1"/>
    <xf numFmtId="0" fontId="4" fillId="2" borderId="1" xfId="0" applyFont="1" applyFill="1" applyBorder="1" applyAlignment="1">
      <alignment horizontal="center"/>
    </xf>
    <xf numFmtId="2" fontId="4" fillId="2" borderId="1" xfId="0" quotePrefix="1" applyNumberFormat="1" applyFont="1" applyFill="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0" fillId="0" borderId="26" xfId="0" applyFill="1" applyBorder="1" applyAlignment="1">
      <alignment horizontal="center" vertical="center"/>
    </xf>
    <xf numFmtId="0" fontId="0" fillId="0" borderId="14" xfId="0" applyFill="1" applyBorder="1" applyAlignment="1">
      <alignment horizontal="center" vertical="center"/>
    </xf>
    <xf numFmtId="0" fontId="0" fillId="0" borderId="22" xfId="0" applyFill="1" applyBorder="1" applyAlignment="1">
      <alignment horizontal="center" vertical="center"/>
    </xf>
    <xf numFmtId="0" fontId="0" fillId="0" borderId="29" xfId="0" applyFill="1" applyBorder="1" applyAlignment="1">
      <alignment horizontal="center" vertical="center"/>
    </xf>
    <xf numFmtId="43" fontId="0" fillId="0" borderId="0" xfId="2" applyFont="1" applyFill="1" applyBorder="1"/>
    <xf numFmtId="43" fontId="0" fillId="0" borderId="11" xfId="2" applyFont="1" applyFill="1" applyBorder="1" applyAlignment="1"/>
    <xf numFmtId="43" fontId="0" fillId="0" borderId="5" xfId="2" applyFont="1" applyFill="1" applyBorder="1" applyAlignment="1">
      <alignment vertical="center"/>
    </xf>
    <xf numFmtId="43" fontId="0" fillId="0" borderId="5" xfId="2" applyFont="1" applyFill="1" applyBorder="1" applyAlignment="1"/>
    <xf numFmtId="43" fontId="0" fillId="0" borderId="7" xfId="2" applyFont="1" applyFill="1" applyBorder="1" applyAlignment="1"/>
    <xf numFmtId="43" fontId="0" fillId="0" borderId="13" xfId="2" applyFont="1" applyFill="1" applyBorder="1" applyAlignment="1"/>
    <xf numFmtId="43" fontId="0" fillId="0" borderId="6" xfId="2" applyFont="1" applyFill="1" applyBorder="1" applyAlignment="1"/>
    <xf numFmtId="43" fontId="0" fillId="0" borderId="9" xfId="2" applyFont="1" applyFill="1" applyBorder="1" applyAlignment="1"/>
    <xf numFmtId="43" fontId="0" fillId="0" borderId="0" xfId="2" applyFont="1" applyFill="1" applyBorder="1" applyAlignment="1">
      <alignment vertical="center"/>
    </xf>
    <xf numFmtId="43" fontId="0" fillId="0" borderId="16" xfId="2" applyFont="1" applyFill="1" applyBorder="1" applyAlignment="1"/>
    <xf numFmtId="43" fontId="0" fillId="0" borderId="16" xfId="2" applyFont="1" applyFill="1" applyBorder="1"/>
    <xf numFmtId="43" fontId="0" fillId="0" borderId="0" xfId="0" applyNumberFormat="1" applyFill="1"/>
    <xf numFmtId="43" fontId="0" fillId="0" borderId="0" xfId="2" applyFont="1" applyFill="1" applyBorder="1" applyAlignment="1"/>
    <xf numFmtId="43" fontId="0" fillId="0" borderId="31" xfId="2" applyFont="1" applyFill="1" applyBorder="1" applyAlignment="1"/>
    <xf numFmtId="0" fontId="0" fillId="0" borderId="0" xfId="0" applyFill="1" applyBorder="1" applyAlignment="1">
      <alignment wrapText="1"/>
    </xf>
    <xf numFmtId="0" fontId="2" fillId="0" borderId="23" xfId="0" applyFont="1" applyFill="1" applyBorder="1" applyAlignment="1">
      <alignment vertical="center" wrapText="1"/>
    </xf>
    <xf numFmtId="0" fontId="0" fillId="0" borderId="15" xfId="0" applyFont="1" applyFill="1" applyBorder="1" applyAlignment="1">
      <alignment wrapText="1"/>
    </xf>
    <xf numFmtId="0" fontId="0" fillId="0" borderId="0" xfId="0" applyFont="1" applyFill="1" applyBorder="1" applyAlignment="1">
      <alignment wrapText="1"/>
    </xf>
    <xf numFmtId="0" fontId="0" fillId="0" borderId="0" xfId="0" applyFont="1" applyFill="1" applyBorder="1" applyAlignment="1">
      <alignment vertical="center" wrapText="1"/>
    </xf>
    <xf numFmtId="0" fontId="0" fillId="0" borderId="17" xfId="0" applyFont="1" applyFill="1" applyBorder="1" applyAlignment="1">
      <alignment wrapText="1"/>
    </xf>
    <xf numFmtId="0" fontId="0" fillId="0" borderId="18" xfId="0" applyFont="1" applyFill="1" applyBorder="1" applyAlignment="1">
      <alignment vertical="center" wrapText="1"/>
    </xf>
    <xf numFmtId="0" fontId="0" fillId="0" borderId="18" xfId="0" applyFont="1" applyFill="1" applyBorder="1" applyAlignment="1">
      <alignment wrapText="1"/>
    </xf>
    <xf numFmtId="0" fontId="0" fillId="0" borderId="19" xfId="0" applyFont="1" applyFill="1" applyBorder="1" applyAlignment="1">
      <alignment wrapText="1"/>
    </xf>
    <xf numFmtId="0" fontId="2" fillId="0" borderId="0" xfId="0" applyFont="1" applyFill="1" applyBorder="1" applyAlignment="1">
      <alignment vertical="center" wrapText="1"/>
    </xf>
    <xf numFmtId="0" fontId="0" fillId="0" borderId="15"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5"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7" xfId="0" applyFill="1" applyBorder="1" applyAlignment="1">
      <alignment horizontal="center" vertical="center" wrapText="1"/>
    </xf>
    <xf numFmtId="0" fontId="0" fillId="0" borderId="0" xfId="0" applyFill="1" applyAlignment="1">
      <alignment wrapText="1"/>
    </xf>
    <xf numFmtId="0" fontId="0" fillId="0" borderId="0" xfId="0" applyFill="1" applyBorder="1" applyAlignment="1">
      <alignment horizontal="center"/>
    </xf>
    <xf numFmtId="0" fontId="2" fillId="0" borderId="23" xfId="0" applyFont="1" applyFill="1" applyBorder="1" applyAlignment="1">
      <alignment wrapText="1"/>
    </xf>
    <xf numFmtId="0" fontId="2" fillId="0" borderId="4" xfId="0" applyFont="1" applyFill="1" applyBorder="1" applyAlignment="1">
      <alignment wrapText="1"/>
    </xf>
    <xf numFmtId="0" fontId="2" fillId="0" borderId="0" xfId="0" applyFont="1" applyFill="1" applyBorder="1" applyAlignment="1"/>
    <xf numFmtId="0" fontId="10" fillId="0" borderId="21" xfId="0" applyFont="1" applyFill="1" applyBorder="1"/>
    <xf numFmtId="43" fontId="0" fillId="0" borderId="5" xfId="0" applyNumberFormat="1" applyFill="1" applyBorder="1"/>
    <xf numFmtId="0" fontId="10" fillId="0" borderId="20" xfId="0" applyFont="1" applyFill="1" applyBorder="1"/>
    <xf numFmtId="43" fontId="0" fillId="0" borderId="7" xfId="0" applyNumberFormat="1" applyFill="1" applyBorder="1"/>
    <xf numFmtId="43" fontId="0" fillId="0" borderId="32" xfId="2" applyFont="1" applyFill="1" applyBorder="1" applyAlignment="1"/>
    <xf numFmtId="9" fontId="10" fillId="0" borderId="21" xfId="0" applyNumberFormat="1" applyFont="1" applyFill="1" applyBorder="1"/>
    <xf numFmtId="9" fontId="0" fillId="0" borderId="8" xfId="0" applyNumberFormat="1" applyFill="1" applyBorder="1"/>
    <xf numFmtId="43" fontId="0" fillId="0" borderId="0" xfId="0" applyNumberFormat="1" applyFill="1" applyBorder="1"/>
    <xf numFmtId="164" fontId="0" fillId="0" borderId="0" xfId="0" applyNumberFormat="1" applyFill="1"/>
    <xf numFmtId="0" fontId="0" fillId="0" borderId="18" xfId="0" applyFill="1" applyBorder="1"/>
    <xf numFmtId="0" fontId="0" fillId="0" borderId="17" xfId="0" applyFill="1" applyBorder="1"/>
    <xf numFmtId="0" fontId="0" fillId="0" borderId="19" xfId="0" applyFill="1" applyBorder="1"/>
    <xf numFmtId="0" fontId="0" fillId="0" borderId="10" xfId="0" applyFont="1" applyFill="1" applyBorder="1" applyAlignment="1">
      <alignment vertical="center" wrapText="1"/>
    </xf>
    <xf numFmtId="0" fontId="0" fillId="0" borderId="24" xfId="0" applyFont="1" applyFill="1" applyBorder="1" applyAlignment="1">
      <alignment wrapText="1"/>
    </xf>
    <xf numFmtId="0" fontId="0" fillId="0" borderId="30" xfId="0" applyFont="1" applyFill="1" applyBorder="1" applyAlignment="1">
      <alignment vertical="center" wrapText="1"/>
    </xf>
    <xf numFmtId="0" fontId="4" fillId="0" borderId="30" xfId="0" applyFont="1" applyFill="1" applyBorder="1" applyAlignment="1">
      <alignment wrapText="1"/>
    </xf>
    <xf numFmtId="0" fontId="0" fillId="0" borderId="25" xfId="0" applyFont="1" applyFill="1" applyBorder="1" applyAlignment="1">
      <alignment vertical="center" wrapText="1"/>
    </xf>
    <xf numFmtId="5" fontId="0" fillId="0" borderId="23" xfId="0" applyNumberFormat="1" applyFill="1" applyBorder="1"/>
    <xf numFmtId="5" fontId="2" fillId="0" borderId="23" xfId="0" applyNumberFormat="1" applyFont="1" applyFill="1" applyBorder="1"/>
    <xf numFmtId="43" fontId="12" fillId="5" borderId="23" xfId="2" applyFont="1" applyFill="1" applyBorder="1" applyAlignment="1" applyProtection="1">
      <alignment horizontal="center" vertical="center"/>
      <protection locked="0"/>
    </xf>
    <xf numFmtId="0" fontId="13" fillId="0" borderId="0" xfId="0" applyFont="1" applyProtection="1"/>
    <xf numFmtId="0" fontId="17" fillId="0" borderId="0" xfId="0" applyFont="1" applyProtection="1"/>
    <xf numFmtId="0" fontId="18" fillId="0" borderId="0" xfId="0" applyFont="1" applyAlignment="1" applyProtection="1">
      <alignment horizontal="left"/>
    </xf>
    <xf numFmtId="0" fontId="16" fillId="0" borderId="0" xfId="0" applyFont="1" applyAlignment="1" applyProtection="1">
      <alignment horizontal="center"/>
    </xf>
    <xf numFmtId="0" fontId="15" fillId="0" borderId="0" xfId="0" applyFont="1" applyProtection="1"/>
    <xf numFmtId="0" fontId="4" fillId="0" borderId="0" xfId="0" applyFont="1" applyProtection="1"/>
    <xf numFmtId="0" fontId="15" fillId="0" borderId="34" xfId="0" applyFont="1" applyBorder="1" applyAlignment="1" applyProtection="1">
      <alignment wrapText="1"/>
    </xf>
    <xf numFmtId="0" fontId="15" fillId="0" borderId="35" xfId="0" applyFont="1" applyBorder="1" applyAlignment="1" applyProtection="1">
      <alignment wrapText="1"/>
    </xf>
    <xf numFmtId="0" fontId="15" fillId="0" borderId="36" xfId="0" applyFont="1" applyBorder="1" applyAlignment="1" applyProtection="1">
      <alignment wrapText="1"/>
    </xf>
    <xf numFmtId="0" fontId="15" fillId="0" borderId="0" xfId="0" applyFont="1" applyBorder="1" applyAlignment="1" applyProtection="1">
      <alignment horizontal="center" wrapText="1"/>
    </xf>
    <xf numFmtId="0" fontId="14" fillId="0" borderId="0" xfId="0" applyFont="1" applyAlignment="1" applyProtection="1">
      <alignment wrapText="1"/>
    </xf>
    <xf numFmtId="9" fontId="0" fillId="3" borderId="1" xfId="0" applyNumberFormat="1" applyFill="1" applyBorder="1" applyProtection="1">
      <protection locked="0"/>
    </xf>
    <xf numFmtId="9" fontId="0" fillId="3" borderId="12" xfId="0" applyNumberFormat="1" applyFont="1" applyFill="1" applyBorder="1" applyAlignment="1" applyProtection="1">
      <protection locked="0"/>
    </xf>
    <xf numFmtId="9" fontId="0" fillId="3" borderId="1" xfId="0" applyNumberFormat="1" applyFont="1" applyFill="1" applyBorder="1" applyAlignment="1" applyProtection="1">
      <protection locked="0"/>
    </xf>
    <xf numFmtId="9" fontId="0" fillId="3" borderId="8" xfId="0" applyNumberFormat="1" applyFont="1" applyFill="1" applyBorder="1" applyAlignment="1" applyProtection="1">
      <protection locked="0"/>
    </xf>
    <xf numFmtId="0" fontId="4" fillId="0" borderId="0" xfId="0" applyFont="1" applyProtection="1">
      <protection locked="0"/>
    </xf>
    <xf numFmtId="0" fontId="4" fillId="0" borderId="0" xfId="0" applyFont="1" applyAlignment="1" applyProtection="1">
      <alignment horizontal="center"/>
      <protection locked="0"/>
    </xf>
    <xf numFmtId="0" fontId="0" fillId="0" borderId="0" xfId="0" applyFill="1" applyProtection="1">
      <protection locked="0"/>
    </xf>
    <xf numFmtId="0" fontId="11" fillId="0" borderId="3"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2" fillId="4" borderId="3" xfId="0" applyFont="1" applyFill="1" applyBorder="1" applyAlignment="1" applyProtection="1">
      <alignment horizontal="center" wrapText="1"/>
      <protection locked="0"/>
    </xf>
    <xf numFmtId="0" fontId="12" fillId="4" borderId="4" xfId="0" applyFont="1" applyFill="1" applyBorder="1" applyAlignment="1" applyProtection="1">
      <alignment horizontal="center" wrapText="1"/>
      <protection locked="0"/>
    </xf>
    <xf numFmtId="0" fontId="12" fillId="4" borderId="2" xfId="0" applyFont="1" applyFill="1" applyBorder="1" applyAlignment="1" applyProtection="1">
      <alignment horizontal="center" wrapText="1"/>
      <protection locked="0"/>
    </xf>
    <xf numFmtId="0" fontId="13" fillId="0" borderId="3" xfId="0" applyFont="1" applyBorder="1" applyAlignment="1" applyProtection="1">
      <alignment horizontal="center" wrapText="1"/>
    </xf>
    <xf numFmtId="0" fontId="13" fillId="0" borderId="4" xfId="0" applyFont="1" applyBorder="1" applyAlignment="1" applyProtection="1">
      <alignment horizontal="center" wrapText="1"/>
    </xf>
    <xf numFmtId="0" fontId="13" fillId="0" borderId="2" xfId="0" applyFont="1" applyBorder="1" applyAlignment="1" applyProtection="1">
      <alignment horizontal="center" wrapText="1"/>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2" xfId="0" applyFont="1" applyFill="1" applyBorder="1" applyAlignment="1">
      <alignment horizontal="center"/>
    </xf>
    <xf numFmtId="0" fontId="2" fillId="0" borderId="1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12" fillId="0" borderId="3" xfId="0" applyFont="1" applyBorder="1" applyAlignment="1" applyProtection="1">
      <alignment horizontal="left" vertical="center" wrapText="1"/>
    </xf>
    <xf numFmtId="0" fontId="12" fillId="0" borderId="4" xfId="0" applyFont="1" applyBorder="1" applyAlignment="1" applyProtection="1">
      <alignment horizontal="left" vertical="center" wrapText="1"/>
    </xf>
    <xf numFmtId="0" fontId="12" fillId="0" borderId="2" xfId="0" applyFont="1" applyBorder="1" applyAlignment="1" applyProtection="1">
      <alignment horizontal="left" vertical="center" wrapText="1"/>
    </xf>
    <xf numFmtId="0" fontId="15" fillId="0" borderId="37" xfId="0" applyFont="1" applyBorder="1" applyAlignment="1" applyProtection="1">
      <alignment horizontal="center" wrapText="1"/>
    </xf>
    <xf numFmtId="0" fontId="15" fillId="0" borderId="38" xfId="0" applyFont="1" applyBorder="1" applyAlignment="1" applyProtection="1">
      <alignment horizontal="center" wrapText="1"/>
    </xf>
    <xf numFmtId="0" fontId="15" fillId="0" borderId="39" xfId="0" applyFont="1" applyBorder="1" applyAlignment="1" applyProtection="1">
      <alignment horizontal="center" wrapText="1"/>
    </xf>
    <xf numFmtId="0" fontId="14" fillId="0" borderId="0" xfId="0" applyFont="1" applyAlignment="1" applyProtection="1">
      <alignment horizontal="center" wrapText="1"/>
    </xf>
    <xf numFmtId="164" fontId="2" fillId="0" borderId="10" xfId="0" applyNumberFormat="1" applyFont="1" applyFill="1" applyBorder="1" applyAlignment="1">
      <alignment horizontal="center" vertical="center" wrapText="1"/>
    </xf>
    <xf numFmtId="164" fontId="2" fillId="0" borderId="33" xfId="0" applyNumberFormat="1" applyFont="1" applyFill="1" applyBorder="1" applyAlignment="1">
      <alignment horizontal="center" vertical="center" wrapText="1"/>
    </xf>
  </cellXfs>
  <cellStyles count="3">
    <cellStyle name="Migliaia" xfId="2" builtinId="3"/>
    <cellStyle name="Normale" xfId="0" builtinId="0"/>
    <cellStyle name="Normale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36185-9477-4478-935A-CCB71F724AD7}">
  <sheetPr>
    <pageSetUpPr fitToPage="1"/>
  </sheetPr>
  <dimension ref="B1:O87"/>
  <sheetViews>
    <sheetView tabSelected="1" zoomScale="60" zoomScaleNormal="60" workbookViewId="0">
      <selection activeCell="J14" sqref="J14"/>
    </sheetView>
  </sheetViews>
  <sheetFormatPr defaultColWidth="8.88671875" defaultRowHeight="14.4" x14ac:dyDescent="0.3"/>
  <cols>
    <col min="1" max="1" width="8.88671875" style="5"/>
    <col min="2" max="2" width="48.33203125" style="5" customWidth="1"/>
    <col min="3" max="3" width="42.21875" style="81" customWidth="1"/>
    <col min="4" max="4" width="15" style="5" customWidth="1"/>
    <col min="5" max="5" width="12.33203125" style="5" customWidth="1"/>
    <col min="6" max="6" width="12.109375" style="5" customWidth="1"/>
    <col min="7" max="7" width="17.44140625" style="5" customWidth="1"/>
    <col min="8" max="8" width="13.77734375" style="5" customWidth="1"/>
    <col min="9" max="9" width="19.44140625" style="5" customWidth="1"/>
    <col min="10" max="10" width="12.109375" style="5" customWidth="1"/>
    <col min="11" max="11" width="20" style="5" customWidth="1"/>
    <col min="12" max="12" width="13.44140625" style="5" customWidth="1"/>
    <col min="13" max="13" width="12.21875" style="5" customWidth="1"/>
    <col min="14" max="14" width="11.109375" style="5" bestFit="1" customWidth="1"/>
    <col min="15" max="15" width="11.5546875" style="5" bestFit="1" customWidth="1"/>
    <col min="16" max="16384" width="8.88671875" style="5"/>
  </cols>
  <sheetData>
    <row r="1" spans="2:15" ht="24" customHeight="1" thickBot="1" x14ac:dyDescent="0.35">
      <c r="B1" s="124" t="s">
        <v>427</v>
      </c>
      <c r="C1" s="125"/>
      <c r="D1" s="125"/>
      <c r="E1" s="125"/>
      <c r="F1" s="125"/>
      <c r="G1" s="125"/>
      <c r="H1" s="125"/>
      <c r="I1" s="126"/>
    </row>
    <row r="2" spans="2:15" ht="225.6" customHeight="1" thickBot="1" x14ac:dyDescent="0.4">
      <c r="B2" s="127" t="s">
        <v>428</v>
      </c>
      <c r="C2" s="128"/>
      <c r="D2" s="128"/>
      <c r="E2" s="128"/>
      <c r="F2" s="128"/>
      <c r="G2" s="128"/>
      <c r="H2" s="128"/>
      <c r="I2" s="129"/>
    </row>
    <row r="3" spans="2:15" ht="104.4" customHeight="1" thickBot="1" x14ac:dyDescent="0.4">
      <c r="B3" s="130" t="s">
        <v>429</v>
      </c>
      <c r="C3" s="131"/>
      <c r="D3" s="131"/>
      <c r="E3" s="131"/>
      <c r="F3" s="131"/>
      <c r="G3" s="131"/>
      <c r="H3" s="131"/>
      <c r="I3" s="132"/>
    </row>
    <row r="4" spans="2:15" ht="56.4" customHeight="1" thickBot="1" x14ac:dyDescent="0.4">
      <c r="B4" s="130" t="s">
        <v>430</v>
      </c>
      <c r="C4" s="131"/>
      <c r="D4" s="131"/>
      <c r="E4" s="131"/>
      <c r="F4" s="131"/>
      <c r="G4" s="131"/>
      <c r="H4" s="131"/>
      <c r="I4" s="132"/>
    </row>
    <row r="6" spans="2:15" ht="15" thickBot="1" x14ac:dyDescent="0.35"/>
    <row r="7" spans="2:15" ht="15" thickBot="1" x14ac:dyDescent="0.35">
      <c r="C7" s="65"/>
      <c r="D7" s="6"/>
      <c r="E7" s="6"/>
      <c r="F7" s="6"/>
      <c r="G7" s="93">
        <f>SUM(G10:G14)</f>
        <v>85280</v>
      </c>
      <c r="K7" s="93">
        <f>SUM(K10:K14)</f>
        <v>31810</v>
      </c>
      <c r="L7" s="104">
        <f>SUM(L10:L14)</f>
        <v>117090</v>
      </c>
      <c r="N7" s="94"/>
    </row>
    <row r="8" spans="2:15" ht="15" thickBot="1" x14ac:dyDescent="0.35">
      <c r="C8" s="65"/>
      <c r="D8" s="133" t="s">
        <v>418</v>
      </c>
      <c r="E8" s="134"/>
      <c r="F8" s="134"/>
      <c r="G8" s="135"/>
      <c r="H8" s="133" t="s">
        <v>419</v>
      </c>
      <c r="I8" s="134"/>
      <c r="J8" s="134"/>
      <c r="K8" s="135"/>
      <c r="L8" s="145" t="s">
        <v>426</v>
      </c>
    </row>
    <row r="9" spans="2:15" ht="48" customHeight="1" thickBot="1" x14ac:dyDescent="0.35">
      <c r="B9" s="66" t="s">
        <v>423</v>
      </c>
      <c r="C9" s="66" t="s">
        <v>411</v>
      </c>
      <c r="D9" s="83" t="s">
        <v>421</v>
      </c>
      <c r="E9" s="84" t="s">
        <v>420</v>
      </c>
      <c r="F9" s="83" t="s">
        <v>410</v>
      </c>
      <c r="G9" s="83" t="s">
        <v>422</v>
      </c>
      <c r="H9" s="83" t="s">
        <v>421</v>
      </c>
      <c r="I9" s="84" t="s">
        <v>420</v>
      </c>
      <c r="J9" s="83" t="s">
        <v>410</v>
      </c>
      <c r="K9" s="83" t="s">
        <v>422</v>
      </c>
      <c r="L9" s="146"/>
    </row>
    <row r="10" spans="2:15" ht="35.4" customHeight="1" thickBot="1" x14ac:dyDescent="0.35">
      <c r="B10" s="95" t="s">
        <v>415</v>
      </c>
      <c r="C10" s="98" t="s">
        <v>412</v>
      </c>
      <c r="D10" s="87">
        <v>125</v>
      </c>
      <c r="E10" s="4">
        <v>4</v>
      </c>
      <c r="F10" s="117"/>
      <c r="G10" s="64">
        <f>((D10)-(D10*F10))*E10</f>
        <v>500</v>
      </c>
      <c r="H10" s="87">
        <v>125</v>
      </c>
      <c r="I10" s="4">
        <v>4</v>
      </c>
      <c r="J10" s="117"/>
      <c r="K10" s="64">
        <f>((H10)-(H10*J10))*I10</f>
        <v>500</v>
      </c>
      <c r="L10" s="103">
        <f>D10*E10+H10*I10</f>
        <v>1000</v>
      </c>
      <c r="O10" s="62"/>
    </row>
    <row r="11" spans="2:15" ht="29.4" thickBot="1" x14ac:dyDescent="0.35">
      <c r="B11" s="96" t="s">
        <v>415</v>
      </c>
      <c r="C11" s="99" t="s">
        <v>413</v>
      </c>
      <c r="D11" s="87">
        <v>6500</v>
      </c>
      <c r="E11" s="4">
        <v>2</v>
      </c>
      <c r="F11" s="117"/>
      <c r="G11" s="64">
        <f t="shared" ref="G11:G12" si="0">((D11)-(D11*F11))*E11</f>
        <v>13000</v>
      </c>
      <c r="H11" s="87">
        <v>6500</v>
      </c>
      <c r="I11" s="4">
        <v>2</v>
      </c>
      <c r="J11" s="117"/>
      <c r="K11" s="64">
        <f t="shared" ref="K11:K12" si="1">((H11)-(H11*J11))*I11</f>
        <v>13000</v>
      </c>
      <c r="L11" s="103">
        <f t="shared" ref="L11:L12" si="2">D11*E11+H11*I11</f>
        <v>26000</v>
      </c>
      <c r="O11" s="62"/>
    </row>
    <row r="12" spans="2:15" ht="34.799999999999997" customHeight="1" thickBot="1" x14ac:dyDescent="0.35">
      <c r="B12" s="95" t="s">
        <v>415</v>
      </c>
      <c r="C12" s="100" t="s">
        <v>414</v>
      </c>
      <c r="D12" s="87">
        <v>2000</v>
      </c>
      <c r="E12" s="4">
        <v>2</v>
      </c>
      <c r="F12" s="117"/>
      <c r="G12" s="64">
        <f t="shared" si="0"/>
        <v>4000</v>
      </c>
      <c r="H12" s="87">
        <v>2000</v>
      </c>
      <c r="I12" s="4">
        <v>2</v>
      </c>
      <c r="J12" s="117"/>
      <c r="K12" s="64">
        <f t="shared" si="1"/>
        <v>4000</v>
      </c>
      <c r="L12" s="103">
        <f t="shared" si="2"/>
        <v>8000</v>
      </c>
      <c r="O12" s="62"/>
    </row>
    <row r="13" spans="2:15" ht="35.4" customHeight="1" thickBot="1" x14ac:dyDescent="0.35">
      <c r="B13" s="95" t="s">
        <v>424</v>
      </c>
      <c r="C13" s="101" t="s">
        <v>425</v>
      </c>
      <c r="D13" s="88"/>
      <c r="E13" s="86"/>
      <c r="F13" s="91"/>
      <c r="G13" s="64">
        <v>10000</v>
      </c>
      <c r="H13" s="88"/>
      <c r="I13" s="86"/>
      <c r="J13" s="86"/>
      <c r="K13" s="64">
        <v>10000</v>
      </c>
      <c r="L13" s="103">
        <f>K13+G13</f>
        <v>20000</v>
      </c>
      <c r="O13" s="62"/>
    </row>
    <row r="14" spans="2:15" ht="33.6" customHeight="1" thickBot="1" x14ac:dyDescent="0.35">
      <c r="B14" s="97" t="s">
        <v>416</v>
      </c>
      <c r="C14" s="102" t="s">
        <v>193</v>
      </c>
      <c r="D14" s="89"/>
      <c r="E14" s="20"/>
      <c r="F14" s="92"/>
      <c r="G14" s="90">
        <f>G32</f>
        <v>57780</v>
      </c>
      <c r="H14" s="89"/>
      <c r="I14" s="20"/>
      <c r="J14" s="92"/>
      <c r="K14" s="90">
        <f>K32</f>
        <v>4310</v>
      </c>
      <c r="L14" s="103">
        <f>57780+4310</f>
        <v>62090</v>
      </c>
      <c r="O14" s="62"/>
    </row>
    <row r="15" spans="2:15" x14ac:dyDescent="0.3">
      <c r="C15" s="68"/>
      <c r="G15" s="51"/>
      <c r="K15" s="51"/>
      <c r="L15" s="51"/>
      <c r="M15"/>
    </row>
    <row r="16" spans="2:15" x14ac:dyDescent="0.3">
      <c r="C16" s="68"/>
      <c r="D16" s="8"/>
      <c r="E16" s="8"/>
      <c r="F16" s="8"/>
      <c r="G16" s="8"/>
      <c r="M16"/>
    </row>
    <row r="17" spans="3:13" ht="15" thickBot="1" x14ac:dyDescent="0.35">
      <c r="C17" s="68"/>
      <c r="D17" s="8"/>
      <c r="E17" s="8"/>
      <c r="F17" s="8"/>
      <c r="G17" s="8"/>
      <c r="M17"/>
    </row>
    <row r="18" spans="3:13" ht="15" thickBot="1" x14ac:dyDescent="0.35">
      <c r="C18" s="136" t="s">
        <v>417</v>
      </c>
      <c r="D18" s="133" t="s">
        <v>418</v>
      </c>
      <c r="E18" s="134"/>
      <c r="F18" s="134"/>
      <c r="G18" s="135"/>
      <c r="H18" s="133" t="s">
        <v>419</v>
      </c>
      <c r="I18" s="134"/>
      <c r="J18" s="134"/>
      <c r="K18" s="135"/>
      <c r="L18" s="82"/>
      <c r="M18"/>
    </row>
    <row r="19" spans="3:13" ht="33.6" customHeight="1" thickBot="1" x14ac:dyDescent="0.35">
      <c r="C19" s="137"/>
      <c r="D19" s="16" t="s">
        <v>180</v>
      </c>
      <c r="E19" s="16" t="s">
        <v>181</v>
      </c>
      <c r="F19" s="16" t="s">
        <v>410</v>
      </c>
      <c r="G19" s="16" t="s">
        <v>182</v>
      </c>
      <c r="H19" s="16" t="s">
        <v>180</v>
      </c>
      <c r="I19" s="16" t="s">
        <v>181</v>
      </c>
      <c r="J19" s="16" t="s">
        <v>410</v>
      </c>
      <c r="K19" s="16" t="s">
        <v>182</v>
      </c>
      <c r="L19" s="85"/>
      <c r="M19"/>
    </row>
    <row r="20" spans="3:13" x14ac:dyDescent="0.3">
      <c r="C20" s="70" t="s">
        <v>183</v>
      </c>
      <c r="D20" s="52">
        <v>1800</v>
      </c>
      <c r="E20" s="22">
        <v>1</v>
      </c>
      <c r="F20" s="118"/>
      <c r="G20" s="56">
        <f>((D20)-(D20*F20))*E20</f>
        <v>1800</v>
      </c>
      <c r="H20" s="21">
        <v>1800</v>
      </c>
      <c r="I20" s="17">
        <v>1</v>
      </c>
      <c r="J20" s="118"/>
      <c r="K20" s="56">
        <f>((H20)-(H20*J20))*I20</f>
        <v>1800</v>
      </c>
      <c r="L20" s="63"/>
      <c r="M20"/>
    </row>
    <row r="21" spans="3:13" x14ac:dyDescent="0.3">
      <c r="C21" s="71" t="s">
        <v>184</v>
      </c>
      <c r="D21" s="53">
        <v>25</v>
      </c>
      <c r="E21" s="10">
        <v>90</v>
      </c>
      <c r="F21" s="119"/>
      <c r="G21" s="57">
        <f t="shared" ref="G21:G30" si="3">((D21)-(D21*F21))*E21</f>
        <v>2250</v>
      </c>
      <c r="H21" s="13">
        <v>25</v>
      </c>
      <c r="I21" s="10">
        <v>90</v>
      </c>
      <c r="J21" s="119"/>
      <c r="K21" s="57">
        <f t="shared" ref="K21:K30" si="4">((H21)-(H21*J21))*I21</f>
        <v>2250</v>
      </c>
      <c r="L21" s="63"/>
      <c r="M21"/>
    </row>
    <row r="22" spans="3:13" ht="28.8" x14ac:dyDescent="0.3">
      <c r="C22" s="72" t="s">
        <v>188</v>
      </c>
      <c r="D22" s="54">
        <v>65</v>
      </c>
      <c r="E22" s="12">
        <v>140</v>
      </c>
      <c r="F22" s="119"/>
      <c r="G22" s="57">
        <f>((D22)-(D22*F22))*E22</f>
        <v>9100</v>
      </c>
      <c r="H22" s="18">
        <v>65</v>
      </c>
      <c r="I22" s="4">
        <v>0</v>
      </c>
      <c r="J22" s="119"/>
      <c r="K22" s="57">
        <f t="shared" si="4"/>
        <v>0</v>
      </c>
      <c r="L22" s="63"/>
      <c r="M22"/>
    </row>
    <row r="23" spans="3:13" ht="15.6" x14ac:dyDescent="0.35">
      <c r="C23" s="72" t="s">
        <v>185</v>
      </c>
      <c r="D23" s="54">
        <v>65</v>
      </c>
      <c r="E23" s="12">
        <v>0</v>
      </c>
      <c r="F23" s="119"/>
      <c r="G23" s="57">
        <f t="shared" si="3"/>
        <v>0</v>
      </c>
      <c r="H23" s="14">
        <v>65</v>
      </c>
      <c r="I23" s="4">
        <v>0</v>
      </c>
      <c r="J23" s="119"/>
      <c r="K23" s="57">
        <f t="shared" si="4"/>
        <v>0</v>
      </c>
      <c r="L23" s="63"/>
      <c r="M23"/>
    </row>
    <row r="24" spans="3:13" ht="15.6" x14ac:dyDescent="0.35">
      <c r="C24" s="72" t="s">
        <v>190</v>
      </c>
      <c r="D24" s="54">
        <v>65</v>
      </c>
      <c r="E24" s="12">
        <v>0</v>
      </c>
      <c r="F24" s="119"/>
      <c r="G24" s="57">
        <f t="shared" si="3"/>
        <v>0</v>
      </c>
      <c r="H24" s="14">
        <v>65</v>
      </c>
      <c r="I24" s="4">
        <v>4</v>
      </c>
      <c r="J24" s="119"/>
      <c r="K24" s="57">
        <f t="shared" si="4"/>
        <v>260</v>
      </c>
      <c r="L24" s="63"/>
      <c r="M24"/>
    </row>
    <row r="25" spans="3:13" x14ac:dyDescent="0.3">
      <c r="C25" s="71" t="s">
        <v>189</v>
      </c>
      <c r="D25" s="53">
        <v>160</v>
      </c>
      <c r="E25" s="10">
        <v>1</v>
      </c>
      <c r="F25" s="119"/>
      <c r="G25" s="57">
        <f t="shared" si="3"/>
        <v>160</v>
      </c>
      <c r="H25" s="13">
        <v>160</v>
      </c>
      <c r="I25" s="4">
        <v>0</v>
      </c>
      <c r="J25" s="119"/>
      <c r="K25" s="57">
        <f t="shared" si="4"/>
        <v>0</v>
      </c>
      <c r="L25" s="63"/>
      <c r="M25"/>
    </row>
    <row r="26" spans="3:13" x14ac:dyDescent="0.3">
      <c r="C26" s="71" t="s">
        <v>388</v>
      </c>
      <c r="D26" s="53">
        <v>390</v>
      </c>
      <c r="E26" s="10">
        <v>3</v>
      </c>
      <c r="F26" s="119"/>
      <c r="G26" s="57">
        <f t="shared" si="3"/>
        <v>1170</v>
      </c>
      <c r="H26" s="13">
        <v>390</v>
      </c>
      <c r="I26" s="4">
        <v>0</v>
      </c>
      <c r="J26" s="119"/>
      <c r="K26" s="57">
        <f t="shared" si="4"/>
        <v>0</v>
      </c>
      <c r="L26" s="63"/>
      <c r="M26"/>
    </row>
    <row r="27" spans="3:13" x14ac:dyDescent="0.3">
      <c r="C27" s="72" t="s">
        <v>192</v>
      </c>
      <c r="D27" s="54">
        <v>900</v>
      </c>
      <c r="E27" s="12">
        <v>17</v>
      </c>
      <c r="F27" s="119"/>
      <c r="G27" s="57">
        <f t="shared" si="3"/>
        <v>15300</v>
      </c>
      <c r="H27" s="14">
        <v>900</v>
      </c>
      <c r="I27" s="4">
        <v>0</v>
      </c>
      <c r="J27" s="119"/>
      <c r="K27" s="57">
        <f t="shared" si="4"/>
        <v>0</v>
      </c>
      <c r="L27" s="63"/>
      <c r="M27"/>
    </row>
    <row r="28" spans="3:13" x14ac:dyDescent="0.3">
      <c r="C28" s="72" t="s">
        <v>191</v>
      </c>
      <c r="D28" s="54">
        <v>200</v>
      </c>
      <c r="E28" s="12">
        <v>0</v>
      </c>
      <c r="F28" s="119"/>
      <c r="G28" s="57">
        <f>((D28)-(D28*F28))*E28</f>
        <v>0</v>
      </c>
      <c r="H28" s="14">
        <v>200</v>
      </c>
      <c r="I28" s="4">
        <v>0</v>
      </c>
      <c r="J28" s="119"/>
      <c r="K28" s="57">
        <f t="shared" si="4"/>
        <v>0</v>
      </c>
      <c r="L28" s="63"/>
      <c r="M28"/>
    </row>
    <row r="29" spans="3:13" x14ac:dyDescent="0.3">
      <c r="C29" s="71" t="s">
        <v>186</v>
      </c>
      <c r="D29" s="53">
        <v>2000</v>
      </c>
      <c r="E29" s="10">
        <v>1</v>
      </c>
      <c r="F29" s="119"/>
      <c r="G29" s="57">
        <f t="shared" si="3"/>
        <v>2000</v>
      </c>
      <c r="H29" s="13">
        <v>0</v>
      </c>
      <c r="I29" s="4">
        <v>0</v>
      </c>
      <c r="J29" s="119"/>
      <c r="K29" s="57">
        <f t="shared" si="4"/>
        <v>0</v>
      </c>
      <c r="L29" s="63"/>
      <c r="M29"/>
    </row>
    <row r="30" spans="3:13" ht="15" thickBot="1" x14ac:dyDescent="0.35">
      <c r="C30" s="73" t="s">
        <v>187</v>
      </c>
      <c r="D30" s="55">
        <v>26000</v>
      </c>
      <c r="E30" s="15">
        <v>1</v>
      </c>
      <c r="F30" s="120"/>
      <c r="G30" s="58">
        <f t="shared" si="3"/>
        <v>26000</v>
      </c>
      <c r="H30" s="19">
        <v>0</v>
      </c>
      <c r="I30" s="20">
        <v>0</v>
      </c>
      <c r="J30" s="120"/>
      <c r="K30" s="58">
        <f t="shared" si="4"/>
        <v>0</v>
      </c>
      <c r="L30" s="63"/>
      <c r="M30"/>
    </row>
    <row r="31" spans="3:13" ht="15" thickBot="1" x14ac:dyDescent="0.35">
      <c r="C31" s="69"/>
      <c r="D31" s="9"/>
      <c r="E31" s="9"/>
      <c r="F31" s="9"/>
      <c r="G31" s="59"/>
    </row>
    <row r="32" spans="3:13" ht="15" thickBot="1" x14ac:dyDescent="0.35">
      <c r="C32" s="67" t="s">
        <v>194</v>
      </c>
      <c r="D32" s="23"/>
      <c r="E32" s="23"/>
      <c r="F32" s="23"/>
      <c r="G32" s="60">
        <f>SUM(G20:G31)</f>
        <v>57780</v>
      </c>
      <c r="H32" s="24"/>
      <c r="I32" s="24"/>
      <c r="J32" s="24"/>
      <c r="K32" s="61">
        <f>SUM(K20:K31)</f>
        <v>4310</v>
      </c>
      <c r="L32" s="51"/>
    </row>
    <row r="33" spans="3:11" ht="15" thickBot="1" x14ac:dyDescent="0.35">
      <c r="C33" s="69"/>
      <c r="D33" s="9"/>
      <c r="E33" s="9"/>
      <c r="F33" s="9"/>
      <c r="G33" s="9"/>
    </row>
    <row r="34" spans="3:11" ht="18.600000000000001" customHeight="1" thickBot="1" x14ac:dyDescent="0.35">
      <c r="C34" s="138" t="s">
        <v>431</v>
      </c>
      <c r="D34" s="139"/>
      <c r="E34" s="139"/>
      <c r="F34" s="139"/>
      <c r="G34" s="139"/>
      <c r="H34" s="139"/>
      <c r="I34" s="139"/>
      <c r="J34" s="140"/>
      <c r="K34" s="105">
        <v>0</v>
      </c>
    </row>
    <row r="35" spans="3:11" ht="18.600000000000001" customHeight="1" thickBot="1" x14ac:dyDescent="0.35">
      <c r="C35" s="138" t="s">
        <v>432</v>
      </c>
      <c r="D35" s="139"/>
      <c r="E35" s="139"/>
      <c r="F35" s="139"/>
      <c r="G35" s="139"/>
      <c r="H35" s="139"/>
      <c r="I35" s="139"/>
      <c r="J35" s="140"/>
      <c r="K35" s="105">
        <v>0</v>
      </c>
    </row>
    <row r="36" spans="3:11" ht="18" x14ac:dyDescent="0.35">
      <c r="C36" s="68"/>
      <c r="D36" s="11"/>
      <c r="E36" s="11"/>
      <c r="F36" s="11"/>
      <c r="G36" s="106"/>
      <c r="H36" s="106"/>
      <c r="I36" s="106"/>
      <c r="J36" s="106"/>
      <c r="K36" s="106"/>
    </row>
    <row r="37" spans="3:11" ht="18" x14ac:dyDescent="0.35">
      <c r="C37" s="74"/>
      <c r="D37" s="7"/>
      <c r="E37" s="7"/>
      <c r="F37" s="7"/>
      <c r="G37" s="106"/>
      <c r="H37" s="106"/>
      <c r="I37" s="106"/>
      <c r="J37" s="106"/>
      <c r="K37" s="106"/>
    </row>
    <row r="38" spans="3:11" ht="18" customHeight="1" x14ac:dyDescent="0.35">
      <c r="C38" s="112" t="s">
        <v>433</v>
      </c>
      <c r="D38" s="113"/>
      <c r="E38" s="113"/>
      <c r="F38" s="113"/>
      <c r="G38" s="114"/>
    </row>
    <row r="39" spans="3:11" ht="18" customHeight="1" x14ac:dyDescent="0.3">
      <c r="C39" s="74"/>
      <c r="D39" s="7"/>
      <c r="E39" s="7"/>
      <c r="F39" s="7"/>
    </row>
    <row r="40" spans="3:11" ht="18" x14ac:dyDescent="0.35">
      <c r="C40" s="141" t="s">
        <v>434</v>
      </c>
      <c r="D40" s="142"/>
      <c r="E40" s="142"/>
      <c r="F40" s="142"/>
      <c r="G40" s="143"/>
      <c r="H40" s="106"/>
      <c r="I40" s="106"/>
      <c r="J40" s="106"/>
      <c r="K40" s="106"/>
    </row>
    <row r="41" spans="3:11" ht="18" x14ac:dyDescent="0.35">
      <c r="C41" s="144" t="s">
        <v>435</v>
      </c>
      <c r="D41" s="144"/>
      <c r="E41" s="144"/>
      <c r="F41" s="144"/>
      <c r="G41" s="144"/>
      <c r="H41" s="106"/>
      <c r="I41" s="106"/>
      <c r="J41" s="106"/>
      <c r="K41" s="106"/>
    </row>
    <row r="42" spans="3:11" ht="18.600000000000001" thickBot="1" x14ac:dyDescent="0.4">
      <c r="C42" s="115"/>
      <c r="D42" s="115"/>
      <c r="E42" s="115"/>
      <c r="F42" s="115"/>
      <c r="G42" s="115"/>
      <c r="H42" s="106"/>
      <c r="I42" s="106"/>
      <c r="J42" s="106"/>
      <c r="K42" s="106"/>
    </row>
    <row r="43" spans="3:11" ht="35.4" customHeight="1" thickBot="1" x14ac:dyDescent="0.4">
      <c r="C43" s="75" t="s">
        <v>389</v>
      </c>
      <c r="D43" s="48" t="s">
        <v>391</v>
      </c>
      <c r="E43" s="6"/>
      <c r="F43" s="6"/>
      <c r="H43" s="116"/>
      <c r="I43" s="116"/>
      <c r="J43" s="116"/>
      <c r="K43" s="116"/>
    </row>
    <row r="44" spans="3:11" ht="18.600000000000001" thickBot="1" x14ac:dyDescent="0.4">
      <c r="C44" s="76" t="s">
        <v>390</v>
      </c>
      <c r="D44" s="50"/>
      <c r="E44" s="6"/>
      <c r="F44" s="6"/>
      <c r="G44" s="106"/>
      <c r="H44" s="106"/>
      <c r="I44" s="106"/>
      <c r="J44" s="106"/>
      <c r="K44" s="106"/>
    </row>
    <row r="45" spans="3:11" ht="18" x14ac:dyDescent="0.35">
      <c r="C45" s="77"/>
      <c r="D45" s="47"/>
      <c r="E45" s="6"/>
      <c r="F45" s="6"/>
      <c r="G45" s="107"/>
      <c r="H45" s="107"/>
      <c r="I45" s="107"/>
      <c r="J45" s="107"/>
      <c r="K45" s="107"/>
    </row>
    <row r="46" spans="3:11" ht="18" x14ac:dyDescent="0.35">
      <c r="C46" s="78" t="s">
        <v>393</v>
      </c>
      <c r="D46" s="45">
        <v>3</v>
      </c>
      <c r="E46" s="6"/>
      <c r="F46" s="6"/>
      <c r="G46" s="108"/>
      <c r="H46" s="108"/>
      <c r="I46" s="107"/>
      <c r="J46" s="107"/>
      <c r="K46" s="107"/>
    </row>
    <row r="47" spans="3:11" x14ac:dyDescent="0.3">
      <c r="C47" s="78" t="s">
        <v>407</v>
      </c>
      <c r="D47" s="45">
        <v>1</v>
      </c>
      <c r="E47" s="6"/>
      <c r="F47" s="6"/>
    </row>
    <row r="48" spans="3:11" x14ac:dyDescent="0.3">
      <c r="C48" s="78"/>
      <c r="D48" s="45"/>
      <c r="E48" s="6"/>
      <c r="F48" s="6"/>
    </row>
    <row r="49" spans="3:7" ht="15" thickBot="1" x14ac:dyDescent="0.35">
      <c r="C49" s="79"/>
      <c r="D49" s="49"/>
      <c r="E49" s="6"/>
      <c r="F49" s="6"/>
    </row>
    <row r="50" spans="3:7" ht="30.6" customHeight="1" thickBot="1" x14ac:dyDescent="0.35">
      <c r="C50" s="75" t="s">
        <v>389</v>
      </c>
      <c r="D50" s="48" t="s">
        <v>391</v>
      </c>
      <c r="E50" s="6"/>
      <c r="F50" s="6"/>
      <c r="G50" s="6"/>
    </row>
    <row r="51" spans="3:7" ht="15" thickBot="1" x14ac:dyDescent="0.35">
      <c r="C51" s="76" t="s">
        <v>392</v>
      </c>
      <c r="D51" s="50"/>
      <c r="E51" s="6"/>
      <c r="F51" s="6"/>
      <c r="G51" s="6"/>
    </row>
    <row r="52" spans="3:7" x14ac:dyDescent="0.3">
      <c r="C52" s="77"/>
      <c r="D52" s="47"/>
    </row>
    <row r="53" spans="3:7" ht="28.8" x14ac:dyDescent="0.3">
      <c r="C53" s="78" t="s">
        <v>394</v>
      </c>
      <c r="D53" s="45">
        <v>1100</v>
      </c>
    </row>
    <row r="54" spans="3:7" x14ac:dyDescent="0.3">
      <c r="C54" s="78" t="s">
        <v>395</v>
      </c>
      <c r="D54" s="45">
        <v>3</v>
      </c>
    </row>
    <row r="55" spans="3:7" x14ac:dyDescent="0.3">
      <c r="C55" s="78" t="s">
        <v>393</v>
      </c>
      <c r="D55" s="45">
        <v>3</v>
      </c>
    </row>
    <row r="56" spans="3:7" x14ac:dyDescent="0.3">
      <c r="C56" s="78" t="s">
        <v>409</v>
      </c>
      <c r="D56" s="45">
        <v>61</v>
      </c>
    </row>
    <row r="57" spans="3:7" x14ac:dyDescent="0.3">
      <c r="C57" s="78" t="s">
        <v>408</v>
      </c>
      <c r="D57" s="45">
        <v>218</v>
      </c>
    </row>
    <row r="58" spans="3:7" x14ac:dyDescent="0.3">
      <c r="C58" s="78" t="s">
        <v>396</v>
      </c>
      <c r="D58" s="45">
        <v>50</v>
      </c>
    </row>
    <row r="59" spans="3:7" x14ac:dyDescent="0.3">
      <c r="C59" s="78" t="s">
        <v>397</v>
      </c>
      <c r="D59" s="45">
        <v>214</v>
      </c>
    </row>
    <row r="60" spans="3:7" x14ac:dyDescent="0.3">
      <c r="C60" s="78" t="s">
        <v>398</v>
      </c>
      <c r="D60" s="45">
        <v>4</v>
      </c>
    </row>
    <row r="61" spans="3:7" x14ac:dyDescent="0.3">
      <c r="C61" s="78" t="s">
        <v>399</v>
      </c>
      <c r="D61" s="45">
        <v>139</v>
      </c>
    </row>
    <row r="62" spans="3:7" x14ac:dyDescent="0.3">
      <c r="C62" s="78" t="s">
        <v>400</v>
      </c>
      <c r="D62" s="45">
        <v>2</v>
      </c>
    </row>
    <row r="63" spans="3:7" x14ac:dyDescent="0.3">
      <c r="C63" s="78" t="s">
        <v>401</v>
      </c>
      <c r="D63" s="45">
        <v>50</v>
      </c>
    </row>
    <row r="64" spans="3:7" x14ac:dyDescent="0.3">
      <c r="C64" s="78" t="s">
        <v>402</v>
      </c>
      <c r="D64" s="45">
        <v>75</v>
      </c>
    </row>
    <row r="65" spans="3:11" x14ac:dyDescent="0.3">
      <c r="C65" s="78" t="s">
        <v>403</v>
      </c>
      <c r="D65" s="45">
        <v>22</v>
      </c>
    </row>
    <row r="66" spans="3:11" ht="18" x14ac:dyDescent="0.35">
      <c r="C66" s="78" t="s">
        <v>404</v>
      </c>
      <c r="D66" s="45">
        <v>9</v>
      </c>
      <c r="G66" s="109" t="s">
        <v>436</v>
      </c>
      <c r="H66" s="109"/>
      <c r="I66" s="110"/>
      <c r="J66" s="109" t="s">
        <v>437</v>
      </c>
    </row>
    <row r="67" spans="3:11" x14ac:dyDescent="0.3">
      <c r="C67" s="78" t="s">
        <v>405</v>
      </c>
      <c r="D67" s="45">
        <v>1</v>
      </c>
      <c r="G67" s="111"/>
      <c r="H67" s="111"/>
      <c r="I67" s="111"/>
      <c r="J67" s="111"/>
    </row>
    <row r="68" spans="3:11" ht="15" thickBot="1" x14ac:dyDescent="0.35">
      <c r="C68" s="80" t="s">
        <v>406</v>
      </c>
      <c r="D68" s="46">
        <v>1</v>
      </c>
      <c r="G68" s="121" t="s">
        <v>438</v>
      </c>
      <c r="H68" s="121"/>
      <c r="I68" s="121"/>
      <c r="J68" s="122" t="s">
        <v>439</v>
      </c>
      <c r="K68" s="123"/>
    </row>
    <row r="74" spans="3:11" x14ac:dyDescent="0.3">
      <c r="C74" s="5"/>
    </row>
    <row r="75" spans="3:11" x14ac:dyDescent="0.3">
      <c r="C75" s="5"/>
    </row>
    <row r="76" spans="3:11" x14ac:dyDescent="0.3">
      <c r="C76" s="5"/>
    </row>
    <row r="77" spans="3:11" x14ac:dyDescent="0.3">
      <c r="C77" s="5"/>
    </row>
    <row r="78" spans="3:11" x14ac:dyDescent="0.3">
      <c r="C78" s="5"/>
    </row>
    <row r="79" spans="3:11" x14ac:dyDescent="0.3">
      <c r="C79" s="5"/>
    </row>
    <row r="80" spans="3:11" x14ac:dyDescent="0.3">
      <c r="C80" s="5"/>
    </row>
    <row r="81" spans="3:3" x14ac:dyDescent="0.3">
      <c r="C81" s="5"/>
    </row>
    <row r="82" spans="3:3" x14ac:dyDescent="0.3">
      <c r="C82" s="5"/>
    </row>
    <row r="83" spans="3:3" x14ac:dyDescent="0.3">
      <c r="C83" s="5"/>
    </row>
    <row r="84" spans="3:3" x14ac:dyDescent="0.3">
      <c r="C84" s="5"/>
    </row>
    <row r="85" spans="3:3" x14ac:dyDescent="0.3">
      <c r="C85" s="5"/>
    </row>
    <row r="86" spans="3:3" x14ac:dyDescent="0.3">
      <c r="C86" s="5"/>
    </row>
    <row r="87" spans="3:3" x14ac:dyDescent="0.3">
      <c r="C87" s="5"/>
    </row>
  </sheetData>
  <mergeCells count="14">
    <mergeCell ref="C34:J34"/>
    <mergeCell ref="C35:J35"/>
    <mergeCell ref="C40:G40"/>
    <mergeCell ref="C41:G41"/>
    <mergeCell ref="L8:L9"/>
    <mergeCell ref="B1:I1"/>
    <mergeCell ref="B2:I2"/>
    <mergeCell ref="B3:I3"/>
    <mergeCell ref="B4:I4"/>
    <mergeCell ref="D18:G18"/>
    <mergeCell ref="H18:K18"/>
    <mergeCell ref="C18:C19"/>
    <mergeCell ref="D8:G8"/>
    <mergeCell ref="H8:K8"/>
  </mergeCells>
  <pageMargins left="0.70866141732283472" right="0.70866141732283472" top="0.74803149606299213" bottom="0.74803149606299213" header="0.31496062992125984" footer="0.31496062992125984"/>
  <pageSetup paperSize="9" scale="55"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8"/>
  <sheetViews>
    <sheetView workbookViewId="0">
      <selection activeCell="H148" sqref="H148"/>
    </sheetView>
  </sheetViews>
  <sheetFormatPr defaultRowHeight="14.4" x14ac:dyDescent="0.3"/>
  <cols>
    <col min="1" max="1" width="23" style="3" bestFit="1" customWidth="1"/>
    <col min="2" max="2" width="20.33203125" bestFit="1" customWidth="1"/>
    <col min="3" max="3" width="27.33203125" bestFit="1" customWidth="1"/>
    <col min="4" max="4" width="10.88671875" bestFit="1" customWidth="1"/>
    <col min="5" max="5" width="12.5546875" bestFit="1" customWidth="1"/>
    <col min="6" max="6" width="10.33203125" bestFit="1" customWidth="1"/>
  </cols>
  <sheetData>
    <row r="1" spans="1:8" x14ac:dyDescent="0.3">
      <c r="A1" s="3" t="s">
        <v>0</v>
      </c>
    </row>
    <row r="3" spans="1:8" x14ac:dyDescent="0.3">
      <c r="A3" s="3" t="s">
        <v>32</v>
      </c>
      <c r="B3" t="s">
        <v>380</v>
      </c>
      <c r="C3" t="s">
        <v>3</v>
      </c>
      <c r="D3" t="s">
        <v>4</v>
      </c>
      <c r="E3" t="s">
        <v>5</v>
      </c>
      <c r="F3" t="s">
        <v>6</v>
      </c>
    </row>
    <row r="4" spans="1:8" x14ac:dyDescent="0.3">
      <c r="A4" s="3">
        <v>1</v>
      </c>
      <c r="B4" t="s">
        <v>92</v>
      </c>
      <c r="C4" t="s">
        <v>7</v>
      </c>
      <c r="D4">
        <v>23539</v>
      </c>
      <c r="E4">
        <v>2023</v>
      </c>
      <c r="F4" s="1">
        <v>46023</v>
      </c>
    </row>
    <row r="5" spans="1:8" x14ac:dyDescent="0.3">
      <c r="A5" s="3">
        <v>2</v>
      </c>
      <c r="B5" t="s">
        <v>91</v>
      </c>
      <c r="C5" t="s">
        <v>7</v>
      </c>
      <c r="D5">
        <v>22426</v>
      </c>
      <c r="E5">
        <v>2023</v>
      </c>
      <c r="F5" s="1">
        <v>46023</v>
      </c>
    </row>
    <row r="6" spans="1:8" x14ac:dyDescent="0.3">
      <c r="A6" s="3">
        <v>3</v>
      </c>
      <c r="B6" t="s">
        <v>84</v>
      </c>
      <c r="C6" t="s">
        <v>7</v>
      </c>
      <c r="D6">
        <v>23455</v>
      </c>
      <c r="E6">
        <v>2023</v>
      </c>
      <c r="F6" s="1">
        <v>46023</v>
      </c>
    </row>
    <row r="7" spans="1:8" x14ac:dyDescent="0.3">
      <c r="A7" s="3">
        <v>4</v>
      </c>
      <c r="B7" t="s">
        <v>149</v>
      </c>
      <c r="C7" t="s">
        <v>7</v>
      </c>
      <c r="D7">
        <v>21966</v>
      </c>
      <c r="E7">
        <v>2023</v>
      </c>
      <c r="F7" s="1">
        <v>46023</v>
      </c>
    </row>
    <row r="8" spans="1:8" x14ac:dyDescent="0.3">
      <c r="A8" s="3">
        <v>5</v>
      </c>
      <c r="B8" t="s">
        <v>150</v>
      </c>
      <c r="C8" t="s">
        <v>7</v>
      </c>
      <c r="D8">
        <v>20911</v>
      </c>
      <c r="E8">
        <v>2023</v>
      </c>
      <c r="F8" s="1">
        <v>46174</v>
      </c>
    </row>
    <row r="9" spans="1:8" x14ac:dyDescent="0.3">
      <c r="A9" s="3">
        <v>6</v>
      </c>
      <c r="B9" t="s">
        <v>79</v>
      </c>
      <c r="C9" t="s">
        <v>7</v>
      </c>
      <c r="D9">
        <v>22440</v>
      </c>
      <c r="E9">
        <v>2023</v>
      </c>
      <c r="F9" s="1">
        <v>46023</v>
      </c>
    </row>
    <row r="10" spans="1:8" x14ac:dyDescent="0.3">
      <c r="A10" s="3">
        <v>7</v>
      </c>
      <c r="B10" t="s">
        <v>80</v>
      </c>
      <c r="C10" t="s">
        <v>7</v>
      </c>
      <c r="D10">
        <v>23110</v>
      </c>
      <c r="E10">
        <v>2023</v>
      </c>
      <c r="F10" s="1">
        <v>46023</v>
      </c>
    </row>
    <row r="11" spans="1:8" x14ac:dyDescent="0.3">
      <c r="A11" s="3">
        <v>8</v>
      </c>
      <c r="B11" t="s">
        <v>83</v>
      </c>
      <c r="C11" t="s">
        <v>7</v>
      </c>
      <c r="D11">
        <v>22450</v>
      </c>
      <c r="E11">
        <v>2023</v>
      </c>
      <c r="F11" s="1">
        <v>46023</v>
      </c>
    </row>
    <row r="12" spans="1:8" x14ac:dyDescent="0.3">
      <c r="A12" s="3">
        <v>9</v>
      </c>
      <c r="B12" t="s">
        <v>69</v>
      </c>
      <c r="C12" t="s">
        <v>7</v>
      </c>
      <c r="D12">
        <v>22851</v>
      </c>
      <c r="E12">
        <v>2023</v>
      </c>
      <c r="F12" s="1">
        <v>46023</v>
      </c>
    </row>
    <row r="13" spans="1:8" x14ac:dyDescent="0.3">
      <c r="A13" s="3">
        <v>10</v>
      </c>
      <c r="B13" t="s">
        <v>134</v>
      </c>
      <c r="C13" t="s">
        <v>7</v>
      </c>
      <c r="D13">
        <v>22453</v>
      </c>
      <c r="E13">
        <v>2023</v>
      </c>
      <c r="F13" s="1">
        <v>46023</v>
      </c>
    </row>
    <row r="14" spans="1:8" x14ac:dyDescent="0.3">
      <c r="A14" s="3">
        <v>11</v>
      </c>
      <c r="B14" t="s">
        <v>78</v>
      </c>
      <c r="C14" t="s">
        <v>7</v>
      </c>
      <c r="D14">
        <v>22415</v>
      </c>
      <c r="E14">
        <v>2023</v>
      </c>
      <c r="F14" s="1">
        <v>46023</v>
      </c>
    </row>
    <row r="15" spans="1:8" x14ac:dyDescent="0.3">
      <c r="A15" s="3">
        <v>12</v>
      </c>
      <c r="B15" t="s">
        <v>151</v>
      </c>
      <c r="C15" t="s">
        <v>7</v>
      </c>
      <c r="D15">
        <v>23546</v>
      </c>
      <c r="E15">
        <v>2023</v>
      </c>
      <c r="F15" s="1">
        <v>46023</v>
      </c>
      <c r="H15" t="s">
        <v>156</v>
      </c>
    </row>
    <row r="16" spans="1:8" x14ac:dyDescent="0.3">
      <c r="A16" s="3">
        <v>13</v>
      </c>
      <c r="B16" t="s">
        <v>152</v>
      </c>
      <c r="C16" t="s">
        <v>7</v>
      </c>
      <c r="D16">
        <v>22438</v>
      </c>
      <c r="E16">
        <v>2023</v>
      </c>
      <c r="F16" s="1">
        <v>46023</v>
      </c>
    </row>
    <row r="17" spans="1:8" x14ac:dyDescent="0.3">
      <c r="A17" s="3">
        <v>14</v>
      </c>
      <c r="B17" t="s">
        <v>153</v>
      </c>
      <c r="C17" t="s">
        <v>7</v>
      </c>
      <c r="D17">
        <v>23324</v>
      </c>
      <c r="E17">
        <v>2023</v>
      </c>
      <c r="F17" s="1">
        <v>46023</v>
      </c>
    </row>
    <row r="18" spans="1:8" x14ac:dyDescent="0.3">
      <c r="A18" s="3">
        <v>15</v>
      </c>
      <c r="B18" t="s">
        <v>135</v>
      </c>
      <c r="C18" t="s">
        <v>7</v>
      </c>
      <c r="D18">
        <v>22424</v>
      </c>
      <c r="E18">
        <v>2023</v>
      </c>
      <c r="F18" s="1">
        <v>46023</v>
      </c>
    </row>
    <row r="19" spans="1:8" x14ac:dyDescent="0.3">
      <c r="A19" s="3">
        <v>16</v>
      </c>
      <c r="B19" t="s">
        <v>146</v>
      </c>
      <c r="C19" t="s">
        <v>7</v>
      </c>
      <c r="D19">
        <v>22410</v>
      </c>
      <c r="E19">
        <v>2023</v>
      </c>
      <c r="F19" s="1">
        <v>46023</v>
      </c>
    </row>
    <row r="20" spans="1:8" x14ac:dyDescent="0.3">
      <c r="A20" s="3">
        <v>17</v>
      </c>
      <c r="B20" t="s">
        <v>71</v>
      </c>
      <c r="C20" t="s">
        <v>7</v>
      </c>
      <c r="D20">
        <v>22233</v>
      </c>
      <c r="E20">
        <v>2023</v>
      </c>
      <c r="F20" s="1">
        <v>46023</v>
      </c>
    </row>
    <row r="21" spans="1:8" x14ac:dyDescent="0.3">
      <c r="A21" s="3">
        <v>18</v>
      </c>
      <c r="B21" t="s">
        <v>72</v>
      </c>
      <c r="C21" t="s">
        <v>7</v>
      </c>
      <c r="D21">
        <v>21909</v>
      </c>
      <c r="E21">
        <v>2023</v>
      </c>
      <c r="F21" s="1">
        <v>46023</v>
      </c>
    </row>
    <row r="22" spans="1:8" x14ac:dyDescent="0.3">
      <c r="A22" s="3">
        <v>19</v>
      </c>
      <c r="B22" t="s">
        <v>86</v>
      </c>
      <c r="C22" t="s">
        <v>7</v>
      </c>
      <c r="D22">
        <v>21980</v>
      </c>
      <c r="E22">
        <v>2023</v>
      </c>
      <c r="F22" s="1">
        <v>46023</v>
      </c>
    </row>
    <row r="23" spans="1:8" x14ac:dyDescent="0.3">
      <c r="A23" s="3">
        <v>20</v>
      </c>
      <c r="B23" t="s">
        <v>87</v>
      </c>
      <c r="C23" t="s">
        <v>7</v>
      </c>
      <c r="D23">
        <v>22850</v>
      </c>
      <c r="E23">
        <v>2023</v>
      </c>
      <c r="F23" s="1">
        <v>46023</v>
      </c>
    </row>
    <row r="24" spans="1:8" x14ac:dyDescent="0.3">
      <c r="A24" s="3">
        <v>21</v>
      </c>
      <c r="B24" t="s">
        <v>73</v>
      </c>
      <c r="C24" t="s">
        <v>7</v>
      </c>
      <c r="D24">
        <v>20916</v>
      </c>
      <c r="E24">
        <v>2023</v>
      </c>
      <c r="F24" s="1">
        <v>46023</v>
      </c>
    </row>
    <row r="25" spans="1:8" x14ac:dyDescent="0.3">
      <c r="A25" s="3">
        <v>22</v>
      </c>
      <c r="B25" t="s">
        <v>74</v>
      </c>
      <c r="C25" t="s">
        <v>7</v>
      </c>
      <c r="D25">
        <v>22432</v>
      </c>
      <c r="E25">
        <v>2023</v>
      </c>
      <c r="F25" s="1">
        <v>46023</v>
      </c>
    </row>
    <row r="26" spans="1:8" x14ac:dyDescent="0.3">
      <c r="A26" s="3">
        <v>23</v>
      </c>
      <c r="B26" t="s">
        <v>90</v>
      </c>
      <c r="C26" t="s">
        <v>7</v>
      </c>
      <c r="D26">
        <v>20910</v>
      </c>
      <c r="E26">
        <v>2023</v>
      </c>
      <c r="F26" s="1">
        <v>46023</v>
      </c>
    </row>
    <row r="27" spans="1:8" x14ac:dyDescent="0.3">
      <c r="A27" s="3">
        <v>24</v>
      </c>
      <c r="B27" t="s">
        <v>75</v>
      </c>
      <c r="C27" t="s">
        <v>7</v>
      </c>
      <c r="D27">
        <v>21922</v>
      </c>
      <c r="E27">
        <v>2023</v>
      </c>
      <c r="F27" s="1">
        <v>46023</v>
      </c>
    </row>
    <row r="28" spans="1:8" x14ac:dyDescent="0.3">
      <c r="A28" s="3">
        <v>25</v>
      </c>
      <c r="B28" t="s">
        <v>151</v>
      </c>
      <c r="C28" t="s">
        <v>7</v>
      </c>
      <c r="D28">
        <v>22839</v>
      </c>
      <c r="E28">
        <v>2023</v>
      </c>
      <c r="F28" s="1">
        <v>46023</v>
      </c>
      <c r="H28" t="s">
        <v>156</v>
      </c>
    </row>
    <row r="29" spans="1:8" x14ac:dyDescent="0.3">
      <c r="A29" s="3">
        <v>26</v>
      </c>
      <c r="B29" t="s">
        <v>77</v>
      </c>
      <c r="C29" t="s">
        <v>7</v>
      </c>
      <c r="D29">
        <v>22806</v>
      </c>
      <c r="E29">
        <v>2023</v>
      </c>
      <c r="F29" s="1">
        <v>46023</v>
      </c>
    </row>
    <row r="30" spans="1:8" x14ac:dyDescent="0.3">
      <c r="A30" s="3">
        <v>27</v>
      </c>
      <c r="B30" t="s">
        <v>154</v>
      </c>
      <c r="C30" t="s">
        <v>7</v>
      </c>
      <c r="D30">
        <v>22427</v>
      </c>
      <c r="E30">
        <v>2023</v>
      </c>
      <c r="F30" s="1">
        <v>46023</v>
      </c>
    </row>
    <row r="31" spans="1:8" x14ac:dyDescent="0.3">
      <c r="A31" s="3">
        <v>28</v>
      </c>
      <c r="B31" t="s">
        <v>151</v>
      </c>
      <c r="C31" t="s">
        <v>7</v>
      </c>
      <c r="D31">
        <v>22311</v>
      </c>
      <c r="E31">
        <v>2023</v>
      </c>
      <c r="F31" s="1">
        <v>46023</v>
      </c>
    </row>
    <row r="32" spans="1:8" x14ac:dyDescent="0.3">
      <c r="A32" s="3">
        <v>29</v>
      </c>
      <c r="B32" t="s">
        <v>151</v>
      </c>
      <c r="C32" t="s">
        <v>7</v>
      </c>
      <c r="D32">
        <v>23414</v>
      </c>
      <c r="E32">
        <v>2023</v>
      </c>
      <c r="F32" s="1">
        <v>46023</v>
      </c>
    </row>
    <row r="33" spans="1:6" x14ac:dyDescent="0.3">
      <c r="A33" s="3">
        <v>30</v>
      </c>
      <c r="B33" t="s">
        <v>67</v>
      </c>
      <c r="C33" t="s">
        <v>7</v>
      </c>
      <c r="D33">
        <v>22375</v>
      </c>
      <c r="E33">
        <v>2023</v>
      </c>
      <c r="F33" s="1">
        <v>46023</v>
      </c>
    </row>
    <row r="34" spans="1:6" x14ac:dyDescent="0.3">
      <c r="A34" s="3">
        <v>31</v>
      </c>
      <c r="B34" t="s">
        <v>66</v>
      </c>
      <c r="C34" t="s">
        <v>7</v>
      </c>
      <c r="D34">
        <v>23504</v>
      </c>
      <c r="E34">
        <v>2023</v>
      </c>
      <c r="F34" s="1">
        <v>46023</v>
      </c>
    </row>
    <row r="35" spans="1:6" x14ac:dyDescent="0.3">
      <c r="A35" s="3">
        <v>32</v>
      </c>
      <c r="B35" t="s">
        <v>68</v>
      </c>
      <c r="C35" t="s">
        <v>7</v>
      </c>
      <c r="D35">
        <v>21946</v>
      </c>
      <c r="E35">
        <v>2023</v>
      </c>
      <c r="F35" s="1">
        <v>46023</v>
      </c>
    </row>
    <row r="36" spans="1:6" x14ac:dyDescent="0.3">
      <c r="A36" s="3">
        <v>33</v>
      </c>
      <c r="B36" t="s">
        <v>65</v>
      </c>
      <c r="C36" t="s">
        <v>7</v>
      </c>
      <c r="D36">
        <v>22439</v>
      </c>
      <c r="E36">
        <v>2023</v>
      </c>
      <c r="F36" s="1">
        <v>46023</v>
      </c>
    </row>
    <row r="37" spans="1:6" x14ac:dyDescent="0.3">
      <c r="A37" s="3">
        <v>34</v>
      </c>
      <c r="B37" t="s">
        <v>58</v>
      </c>
      <c r="C37" t="s">
        <v>7</v>
      </c>
      <c r="D37">
        <v>22372</v>
      </c>
      <c r="E37">
        <v>2023</v>
      </c>
      <c r="F37" s="1">
        <v>46023</v>
      </c>
    </row>
    <row r="38" spans="1:6" x14ac:dyDescent="0.3">
      <c r="A38" s="3">
        <v>35</v>
      </c>
      <c r="B38" t="s">
        <v>59</v>
      </c>
      <c r="C38" t="s">
        <v>7</v>
      </c>
      <c r="D38">
        <v>22317</v>
      </c>
      <c r="E38">
        <v>2023</v>
      </c>
      <c r="F38" s="1">
        <v>46023</v>
      </c>
    </row>
    <row r="39" spans="1:6" x14ac:dyDescent="0.3">
      <c r="A39" s="3">
        <v>36</v>
      </c>
      <c r="B39" t="s">
        <v>60</v>
      </c>
      <c r="C39" t="s">
        <v>7</v>
      </c>
      <c r="D39">
        <v>22425</v>
      </c>
      <c r="E39">
        <v>2023</v>
      </c>
      <c r="F39" s="1">
        <v>46023</v>
      </c>
    </row>
    <row r="40" spans="1:6" x14ac:dyDescent="0.3">
      <c r="A40" s="3">
        <v>37</v>
      </c>
      <c r="B40" t="s">
        <v>70</v>
      </c>
      <c r="C40" t="s">
        <v>7</v>
      </c>
      <c r="D40">
        <v>21910</v>
      </c>
      <c r="E40">
        <v>2023</v>
      </c>
      <c r="F40" s="1">
        <v>46023</v>
      </c>
    </row>
    <row r="41" spans="1:6" x14ac:dyDescent="0.3">
      <c r="A41" s="3">
        <v>38</v>
      </c>
      <c r="B41" t="s">
        <v>63</v>
      </c>
      <c r="C41" t="s">
        <v>7</v>
      </c>
      <c r="D41">
        <v>22844</v>
      </c>
      <c r="E41">
        <v>2023</v>
      </c>
      <c r="F41" s="1">
        <v>46023</v>
      </c>
    </row>
    <row r="42" spans="1:6" x14ac:dyDescent="0.3">
      <c r="A42" s="3">
        <v>39</v>
      </c>
      <c r="B42" t="s">
        <v>64</v>
      </c>
      <c r="C42" t="s">
        <v>7</v>
      </c>
      <c r="D42">
        <v>23549</v>
      </c>
      <c r="E42">
        <v>2023</v>
      </c>
      <c r="F42" s="1">
        <v>46023</v>
      </c>
    </row>
    <row r="43" spans="1:6" x14ac:dyDescent="0.3">
      <c r="A43" s="3">
        <v>40</v>
      </c>
      <c r="B43" t="s">
        <v>125</v>
      </c>
      <c r="C43" t="s">
        <v>7</v>
      </c>
      <c r="D43">
        <v>94992</v>
      </c>
      <c r="E43">
        <v>2019</v>
      </c>
      <c r="F43" s="1">
        <v>46296</v>
      </c>
    </row>
    <row r="44" spans="1:6" x14ac:dyDescent="0.3">
      <c r="A44" s="3">
        <v>41</v>
      </c>
      <c r="B44" t="s">
        <v>93</v>
      </c>
      <c r="C44" t="s">
        <v>7</v>
      </c>
      <c r="D44">
        <v>764432</v>
      </c>
      <c r="E44">
        <v>2020</v>
      </c>
      <c r="F44" s="1">
        <v>46082</v>
      </c>
    </row>
    <row r="45" spans="1:6" x14ac:dyDescent="0.3">
      <c r="A45" s="3">
        <v>42</v>
      </c>
      <c r="B45" t="s">
        <v>94</v>
      </c>
      <c r="C45" t="s">
        <v>7</v>
      </c>
      <c r="D45">
        <v>764495</v>
      </c>
      <c r="E45">
        <v>2020</v>
      </c>
      <c r="F45" s="1">
        <v>46082</v>
      </c>
    </row>
    <row r="46" spans="1:6" x14ac:dyDescent="0.3">
      <c r="A46" s="3">
        <v>43</v>
      </c>
      <c r="B46" t="s">
        <v>61</v>
      </c>
      <c r="C46" t="s">
        <v>7</v>
      </c>
      <c r="D46">
        <v>22366</v>
      </c>
      <c r="E46">
        <v>2023</v>
      </c>
      <c r="F46" s="1">
        <v>46023</v>
      </c>
    </row>
    <row r="47" spans="1:6" x14ac:dyDescent="0.3">
      <c r="A47" s="3">
        <v>44</v>
      </c>
      <c r="B47" t="s">
        <v>62</v>
      </c>
      <c r="C47" t="s">
        <v>7</v>
      </c>
      <c r="D47">
        <v>21960</v>
      </c>
      <c r="E47">
        <v>2023</v>
      </c>
      <c r="F47" s="1">
        <v>46023</v>
      </c>
    </row>
    <row r="48" spans="1:6" x14ac:dyDescent="0.3">
      <c r="A48" s="3">
        <v>45</v>
      </c>
      <c r="B48" t="s">
        <v>82</v>
      </c>
      <c r="C48" t="s">
        <v>7</v>
      </c>
      <c r="D48">
        <v>23537</v>
      </c>
      <c r="E48">
        <v>2023</v>
      </c>
      <c r="F48" s="1">
        <v>46023</v>
      </c>
    </row>
    <row r="49" spans="1:8" x14ac:dyDescent="0.3">
      <c r="A49" s="3">
        <v>46</v>
      </c>
      <c r="B49" t="s">
        <v>148</v>
      </c>
      <c r="C49" t="s">
        <v>7</v>
      </c>
      <c r="D49">
        <v>764644</v>
      </c>
      <c r="E49">
        <v>2020</v>
      </c>
      <c r="F49" s="1">
        <v>46082</v>
      </c>
    </row>
    <row r="50" spans="1:8" x14ac:dyDescent="0.3">
      <c r="A50" s="3">
        <v>47</v>
      </c>
      <c r="B50" t="s">
        <v>145</v>
      </c>
      <c r="C50" t="s">
        <v>7</v>
      </c>
      <c r="D50">
        <v>763361</v>
      </c>
      <c r="E50">
        <v>2020</v>
      </c>
      <c r="F50" s="1">
        <v>46082</v>
      </c>
    </row>
    <row r="51" spans="1:8" x14ac:dyDescent="0.3">
      <c r="A51" s="3">
        <v>48</v>
      </c>
      <c r="B51" t="s">
        <v>151</v>
      </c>
      <c r="C51" t="s">
        <v>7</v>
      </c>
      <c r="D51">
        <v>23424</v>
      </c>
      <c r="E51">
        <v>2023</v>
      </c>
      <c r="F51" s="1">
        <v>46174</v>
      </c>
      <c r="H51" t="s">
        <v>156</v>
      </c>
    </row>
    <row r="52" spans="1:8" x14ac:dyDescent="0.3">
      <c r="A52" s="3">
        <v>49</v>
      </c>
      <c r="B52" t="s">
        <v>151</v>
      </c>
      <c r="C52" t="s">
        <v>7</v>
      </c>
      <c r="D52">
        <v>764770</v>
      </c>
      <c r="E52">
        <v>2020</v>
      </c>
      <c r="F52" s="1">
        <v>46082</v>
      </c>
      <c r="H52" t="s">
        <v>155</v>
      </c>
    </row>
    <row r="53" spans="1:8" x14ac:dyDescent="0.3">
      <c r="A53" s="3">
        <v>50</v>
      </c>
      <c r="B53" t="s">
        <v>151</v>
      </c>
      <c r="C53" t="s">
        <v>7</v>
      </c>
      <c r="D53">
        <v>764651</v>
      </c>
      <c r="E53">
        <v>2020</v>
      </c>
      <c r="F53" s="1">
        <v>46082</v>
      </c>
      <c r="H53" t="s">
        <v>155</v>
      </c>
    </row>
    <row r="54" spans="1:8" x14ac:dyDescent="0.3">
      <c r="A54" s="3">
        <v>51</v>
      </c>
      <c r="B54" t="s">
        <v>147</v>
      </c>
      <c r="C54" t="s">
        <v>7</v>
      </c>
      <c r="D54">
        <v>764402</v>
      </c>
      <c r="E54">
        <v>2020</v>
      </c>
      <c r="F54" s="1">
        <v>46082</v>
      </c>
    </row>
    <row r="55" spans="1:8" x14ac:dyDescent="0.3">
      <c r="A55" s="3">
        <v>52</v>
      </c>
      <c r="B55" t="s">
        <v>151</v>
      </c>
      <c r="C55" t="s">
        <v>7</v>
      </c>
      <c r="D55">
        <v>94965</v>
      </c>
      <c r="E55">
        <v>2019</v>
      </c>
      <c r="F55" s="1">
        <v>46296</v>
      </c>
    </row>
    <row r="56" spans="1:8" x14ac:dyDescent="0.3">
      <c r="A56" s="3">
        <v>53</v>
      </c>
      <c r="B56" t="s">
        <v>128</v>
      </c>
      <c r="C56" t="s">
        <v>7</v>
      </c>
      <c r="D56">
        <v>95041</v>
      </c>
      <c r="E56">
        <v>2019</v>
      </c>
      <c r="F56" s="1">
        <v>46296</v>
      </c>
    </row>
    <row r="57" spans="1:8" x14ac:dyDescent="0.3">
      <c r="A57" s="3">
        <v>54</v>
      </c>
      <c r="B57" t="s">
        <v>88</v>
      </c>
      <c r="C57" t="s">
        <v>7</v>
      </c>
      <c r="D57">
        <v>763565</v>
      </c>
      <c r="E57">
        <v>2020</v>
      </c>
      <c r="F57" s="1">
        <v>46082</v>
      </c>
    </row>
    <row r="58" spans="1:8" x14ac:dyDescent="0.3">
      <c r="A58" s="3">
        <v>55</v>
      </c>
      <c r="B58" t="s">
        <v>151</v>
      </c>
      <c r="C58" t="s">
        <v>7</v>
      </c>
      <c r="D58">
        <v>763592</v>
      </c>
      <c r="E58">
        <v>2020</v>
      </c>
      <c r="F58" s="1">
        <v>46082</v>
      </c>
    </row>
    <row r="59" spans="1:8" x14ac:dyDescent="0.3">
      <c r="A59" s="3">
        <v>56</v>
      </c>
      <c r="B59" t="s">
        <v>94</v>
      </c>
      <c r="C59" t="s">
        <v>7</v>
      </c>
      <c r="D59">
        <v>764454</v>
      </c>
      <c r="E59">
        <v>2020</v>
      </c>
      <c r="F59" s="1">
        <v>46082</v>
      </c>
    </row>
    <row r="60" spans="1:8" x14ac:dyDescent="0.3">
      <c r="A60" s="3">
        <v>57</v>
      </c>
      <c r="B60" t="s">
        <v>81</v>
      </c>
      <c r="C60" t="s">
        <v>7</v>
      </c>
      <c r="D60">
        <v>22442</v>
      </c>
      <c r="E60">
        <v>2023</v>
      </c>
      <c r="F60" s="1">
        <v>46023</v>
      </c>
    </row>
    <row r="61" spans="1:8" x14ac:dyDescent="0.3">
      <c r="A61" s="3">
        <v>58</v>
      </c>
      <c r="B61" t="s">
        <v>151</v>
      </c>
      <c r="C61" t="s">
        <v>7</v>
      </c>
      <c r="D61">
        <v>764544</v>
      </c>
      <c r="E61">
        <v>2020</v>
      </c>
      <c r="F61" s="1">
        <v>46082</v>
      </c>
    </row>
    <row r="62" spans="1:8" x14ac:dyDescent="0.3">
      <c r="A62" s="3">
        <v>59</v>
      </c>
      <c r="B62" t="s">
        <v>151</v>
      </c>
      <c r="C62" t="s">
        <v>7</v>
      </c>
      <c r="D62">
        <v>764597</v>
      </c>
      <c r="E62">
        <v>2020</v>
      </c>
      <c r="F62" s="1">
        <v>46082</v>
      </c>
      <c r="H62" t="s">
        <v>156</v>
      </c>
    </row>
    <row r="63" spans="1:8" x14ac:dyDescent="0.3">
      <c r="A63" s="3">
        <v>60</v>
      </c>
      <c r="B63" t="s">
        <v>129</v>
      </c>
      <c r="C63" t="s">
        <v>7</v>
      </c>
      <c r="D63">
        <v>763434</v>
      </c>
      <c r="E63">
        <v>2020</v>
      </c>
      <c r="F63" s="1">
        <v>46082</v>
      </c>
    </row>
    <row r="64" spans="1:8" x14ac:dyDescent="0.3">
      <c r="A64" s="3">
        <v>61</v>
      </c>
      <c r="B64" t="s">
        <v>102</v>
      </c>
      <c r="C64" t="s">
        <v>7</v>
      </c>
      <c r="D64">
        <v>763549</v>
      </c>
      <c r="E64">
        <v>2020</v>
      </c>
      <c r="F64" s="1">
        <v>46082</v>
      </c>
    </row>
    <row r="65" spans="1:8" x14ac:dyDescent="0.3">
      <c r="A65" s="3">
        <v>62</v>
      </c>
      <c r="B65" t="s">
        <v>76</v>
      </c>
      <c r="C65" t="s">
        <v>7</v>
      </c>
      <c r="D65">
        <v>764663</v>
      </c>
      <c r="E65">
        <v>2020</v>
      </c>
      <c r="F65" s="1">
        <v>46082</v>
      </c>
    </row>
    <row r="66" spans="1:8" x14ac:dyDescent="0.3">
      <c r="A66" s="3">
        <v>63</v>
      </c>
      <c r="B66" t="s">
        <v>103</v>
      </c>
      <c r="C66" t="s">
        <v>7</v>
      </c>
      <c r="D66">
        <v>764590</v>
      </c>
      <c r="E66">
        <v>2020</v>
      </c>
      <c r="F66" s="1">
        <v>46082</v>
      </c>
    </row>
    <row r="67" spans="1:8" x14ac:dyDescent="0.3">
      <c r="A67" s="3">
        <v>64</v>
      </c>
      <c r="B67" t="s">
        <v>145</v>
      </c>
      <c r="C67" t="s">
        <v>7</v>
      </c>
      <c r="D67">
        <v>763595</v>
      </c>
      <c r="E67">
        <v>2020</v>
      </c>
      <c r="F67" s="1">
        <v>46082</v>
      </c>
    </row>
    <row r="68" spans="1:8" x14ac:dyDescent="0.3">
      <c r="A68" s="3">
        <v>65</v>
      </c>
      <c r="B68" t="s">
        <v>105</v>
      </c>
      <c r="C68" t="s">
        <v>7</v>
      </c>
      <c r="D68">
        <v>764756</v>
      </c>
      <c r="E68">
        <v>2020</v>
      </c>
      <c r="F68" s="1">
        <v>46082</v>
      </c>
    </row>
    <row r="69" spans="1:8" x14ac:dyDescent="0.3">
      <c r="A69" s="3">
        <v>66</v>
      </c>
      <c r="B69" t="s">
        <v>151</v>
      </c>
      <c r="C69" t="s">
        <v>7</v>
      </c>
      <c r="D69">
        <v>764548</v>
      </c>
      <c r="E69">
        <v>2020</v>
      </c>
      <c r="F69" s="1">
        <v>46082</v>
      </c>
    </row>
    <row r="70" spans="1:8" x14ac:dyDescent="0.3">
      <c r="A70" s="3">
        <v>67</v>
      </c>
      <c r="B70" t="s">
        <v>110</v>
      </c>
      <c r="C70" t="s">
        <v>7</v>
      </c>
      <c r="D70">
        <v>764594</v>
      </c>
      <c r="E70">
        <v>2020</v>
      </c>
      <c r="F70" s="1">
        <v>46082</v>
      </c>
    </row>
    <row r="71" spans="1:8" x14ac:dyDescent="0.3">
      <c r="A71" s="3">
        <v>68</v>
      </c>
      <c r="B71" t="s">
        <v>144</v>
      </c>
      <c r="C71" t="s">
        <v>7</v>
      </c>
      <c r="D71">
        <v>764496</v>
      </c>
      <c r="E71">
        <v>2020</v>
      </c>
      <c r="F71" s="1">
        <v>46082</v>
      </c>
    </row>
    <row r="72" spans="1:8" x14ac:dyDescent="0.3">
      <c r="A72" s="3">
        <v>69</v>
      </c>
      <c r="B72" t="s">
        <v>151</v>
      </c>
      <c r="C72" t="s">
        <v>7</v>
      </c>
      <c r="D72">
        <v>763571</v>
      </c>
      <c r="E72">
        <v>2020</v>
      </c>
      <c r="F72" s="1">
        <v>46082</v>
      </c>
    </row>
    <row r="73" spans="1:8" x14ac:dyDescent="0.3">
      <c r="A73" s="3">
        <v>70</v>
      </c>
      <c r="B73" t="s">
        <v>89</v>
      </c>
      <c r="C73" t="s">
        <v>7</v>
      </c>
      <c r="D73">
        <v>763617</v>
      </c>
      <c r="E73">
        <v>2020</v>
      </c>
      <c r="F73" s="1">
        <v>46082</v>
      </c>
    </row>
    <row r="74" spans="1:8" x14ac:dyDescent="0.3">
      <c r="A74" s="3">
        <v>71</v>
      </c>
      <c r="B74" t="s">
        <v>151</v>
      </c>
      <c r="C74" t="s">
        <v>7</v>
      </c>
      <c r="D74">
        <v>764628</v>
      </c>
      <c r="E74">
        <v>2020</v>
      </c>
      <c r="F74" s="1">
        <v>46082</v>
      </c>
    </row>
    <row r="75" spans="1:8" x14ac:dyDescent="0.3">
      <c r="A75" s="3">
        <v>72</v>
      </c>
      <c r="B75" t="s">
        <v>99</v>
      </c>
      <c r="C75" t="s">
        <v>7</v>
      </c>
      <c r="D75">
        <v>764682</v>
      </c>
      <c r="E75">
        <v>2020</v>
      </c>
      <c r="F75" s="1">
        <v>46082</v>
      </c>
    </row>
    <row r="76" spans="1:8" x14ac:dyDescent="0.3">
      <c r="A76" s="3">
        <v>73</v>
      </c>
      <c r="B76" t="s">
        <v>101</v>
      </c>
      <c r="C76" t="s">
        <v>7</v>
      </c>
      <c r="D76">
        <v>764704</v>
      </c>
      <c r="E76">
        <v>2020</v>
      </c>
      <c r="F76" s="1">
        <v>46082</v>
      </c>
    </row>
    <row r="77" spans="1:8" x14ac:dyDescent="0.3">
      <c r="A77" s="3">
        <v>74</v>
      </c>
      <c r="B77" t="s">
        <v>104</v>
      </c>
      <c r="C77" t="s">
        <v>7</v>
      </c>
      <c r="D77">
        <v>764657</v>
      </c>
      <c r="E77">
        <v>2023</v>
      </c>
      <c r="F77" s="1">
        <v>44986</v>
      </c>
    </row>
    <row r="78" spans="1:8" x14ac:dyDescent="0.3">
      <c r="A78" s="3">
        <v>75</v>
      </c>
      <c r="B78" t="s">
        <v>151</v>
      </c>
      <c r="C78" t="s">
        <v>7</v>
      </c>
      <c r="D78">
        <v>95102</v>
      </c>
      <c r="E78">
        <v>2023</v>
      </c>
      <c r="F78" s="1">
        <v>46023</v>
      </c>
      <c r="H78" t="s">
        <v>156</v>
      </c>
    </row>
    <row r="79" spans="1:8" x14ac:dyDescent="0.3">
      <c r="A79" s="3">
        <v>76</v>
      </c>
      <c r="B79" t="s">
        <v>100</v>
      </c>
      <c r="C79" t="s">
        <v>7</v>
      </c>
      <c r="D79">
        <v>763537</v>
      </c>
      <c r="E79">
        <v>2020</v>
      </c>
      <c r="F79" s="1">
        <v>44986</v>
      </c>
    </row>
    <row r="80" spans="1:8" x14ac:dyDescent="0.3">
      <c r="A80" s="3">
        <v>77</v>
      </c>
      <c r="B80" t="s">
        <v>109</v>
      </c>
      <c r="C80" t="s">
        <v>7</v>
      </c>
      <c r="D80">
        <v>764676</v>
      </c>
      <c r="E80">
        <v>2020</v>
      </c>
      <c r="F80" s="1">
        <v>46082</v>
      </c>
    </row>
    <row r="81" spans="1:6" x14ac:dyDescent="0.3">
      <c r="A81" s="3">
        <v>78</v>
      </c>
      <c r="B81" t="s">
        <v>107</v>
      </c>
      <c r="C81" t="s">
        <v>7</v>
      </c>
      <c r="D81">
        <v>764570</v>
      </c>
      <c r="E81">
        <v>2020</v>
      </c>
      <c r="F81" s="1">
        <v>46082</v>
      </c>
    </row>
    <row r="82" spans="1:6" x14ac:dyDescent="0.3">
      <c r="A82" s="3">
        <v>79</v>
      </c>
      <c r="B82" t="s">
        <v>106</v>
      </c>
      <c r="C82" t="s">
        <v>7</v>
      </c>
      <c r="D82">
        <v>763618</v>
      </c>
      <c r="E82">
        <v>2020</v>
      </c>
      <c r="F82" s="1">
        <v>46082</v>
      </c>
    </row>
    <row r="83" spans="1:6" x14ac:dyDescent="0.3">
      <c r="A83" s="3">
        <v>80</v>
      </c>
      <c r="B83" t="s">
        <v>108</v>
      </c>
      <c r="C83" t="s">
        <v>7</v>
      </c>
      <c r="D83">
        <v>764471</v>
      </c>
      <c r="E83">
        <v>2020</v>
      </c>
      <c r="F83" s="1">
        <v>46082</v>
      </c>
    </row>
    <row r="84" spans="1:6" x14ac:dyDescent="0.3">
      <c r="A84" s="3">
        <v>81</v>
      </c>
      <c r="B84" t="s">
        <v>98</v>
      </c>
      <c r="C84" t="s">
        <v>7</v>
      </c>
      <c r="D84">
        <v>763534</v>
      </c>
      <c r="E84">
        <v>2020</v>
      </c>
      <c r="F84" s="1">
        <v>46082</v>
      </c>
    </row>
    <row r="85" spans="1:6" x14ac:dyDescent="0.3">
      <c r="A85" s="3">
        <v>82</v>
      </c>
      <c r="B85" t="s">
        <v>97</v>
      </c>
      <c r="C85" t="s">
        <v>7</v>
      </c>
      <c r="D85">
        <v>763504</v>
      </c>
      <c r="E85">
        <v>2020</v>
      </c>
      <c r="F85" s="1">
        <v>46082</v>
      </c>
    </row>
    <row r="86" spans="1:6" x14ac:dyDescent="0.3">
      <c r="A86" s="3">
        <v>83</v>
      </c>
      <c r="B86" t="s">
        <v>95</v>
      </c>
      <c r="C86" t="s">
        <v>7</v>
      </c>
      <c r="D86">
        <v>764574</v>
      </c>
      <c r="E86">
        <v>2020</v>
      </c>
      <c r="F86" s="1">
        <v>46082</v>
      </c>
    </row>
    <row r="87" spans="1:6" x14ac:dyDescent="0.3">
      <c r="A87" s="3">
        <v>84</v>
      </c>
      <c r="B87" t="s">
        <v>96</v>
      </c>
      <c r="C87" t="s">
        <v>7</v>
      </c>
      <c r="D87">
        <v>763391</v>
      </c>
      <c r="E87">
        <v>2020</v>
      </c>
      <c r="F87" s="1">
        <v>46082</v>
      </c>
    </row>
    <row r="88" spans="1:6" x14ac:dyDescent="0.3">
      <c r="A88" s="3">
        <v>85</v>
      </c>
      <c r="B88" t="s">
        <v>111</v>
      </c>
      <c r="C88" t="s">
        <v>7</v>
      </c>
      <c r="D88">
        <v>764460</v>
      </c>
      <c r="E88">
        <v>2020</v>
      </c>
      <c r="F88" s="1">
        <v>46082</v>
      </c>
    </row>
    <row r="89" spans="1:6" x14ac:dyDescent="0.3">
      <c r="A89" s="3">
        <v>86</v>
      </c>
      <c r="B89" t="s">
        <v>35</v>
      </c>
      <c r="C89" t="s">
        <v>7</v>
      </c>
      <c r="D89">
        <v>764714</v>
      </c>
      <c r="E89">
        <v>2020</v>
      </c>
      <c r="F89" s="1">
        <v>46082</v>
      </c>
    </row>
    <row r="90" spans="1:6" x14ac:dyDescent="0.3">
      <c r="A90" s="3">
        <v>87</v>
      </c>
      <c r="B90" t="s">
        <v>37</v>
      </c>
      <c r="C90" t="s">
        <v>7</v>
      </c>
      <c r="D90">
        <v>764664</v>
      </c>
      <c r="E90">
        <v>2020</v>
      </c>
      <c r="F90" s="1">
        <v>46082</v>
      </c>
    </row>
    <row r="91" spans="1:6" x14ac:dyDescent="0.3">
      <c r="A91" s="3">
        <v>88</v>
      </c>
      <c r="B91" t="s">
        <v>38</v>
      </c>
      <c r="C91" t="s">
        <v>7</v>
      </c>
      <c r="D91">
        <v>764417</v>
      </c>
      <c r="E91">
        <v>2020</v>
      </c>
      <c r="F91" s="1">
        <v>46082</v>
      </c>
    </row>
    <row r="92" spans="1:6" x14ac:dyDescent="0.3">
      <c r="A92" s="3">
        <v>89</v>
      </c>
      <c r="B92" t="s">
        <v>33</v>
      </c>
      <c r="C92" t="s">
        <v>7</v>
      </c>
      <c r="D92">
        <v>764658</v>
      </c>
      <c r="E92">
        <v>2020</v>
      </c>
      <c r="F92" s="1">
        <v>46082</v>
      </c>
    </row>
    <row r="93" spans="1:6" x14ac:dyDescent="0.3">
      <c r="A93" s="3">
        <v>90</v>
      </c>
      <c r="B93" t="s">
        <v>39</v>
      </c>
      <c r="C93" t="s">
        <v>7</v>
      </c>
      <c r="D93">
        <v>764677</v>
      </c>
      <c r="E93">
        <v>2020</v>
      </c>
      <c r="F93" s="1">
        <v>46082</v>
      </c>
    </row>
    <row r="94" spans="1:6" x14ac:dyDescent="0.3">
      <c r="A94" s="3">
        <v>91</v>
      </c>
      <c r="B94" t="s">
        <v>40</v>
      </c>
      <c r="C94" t="s">
        <v>7</v>
      </c>
      <c r="D94">
        <v>763693</v>
      </c>
      <c r="E94">
        <v>2020</v>
      </c>
      <c r="F94" s="1">
        <v>46082</v>
      </c>
    </row>
    <row r="95" spans="1:6" x14ac:dyDescent="0.3">
      <c r="A95" s="3">
        <v>92</v>
      </c>
      <c r="B95" t="s">
        <v>34</v>
      </c>
      <c r="C95" t="s">
        <v>7</v>
      </c>
      <c r="D95">
        <v>764755</v>
      </c>
      <c r="E95">
        <v>2020</v>
      </c>
      <c r="F95" s="1">
        <v>46082</v>
      </c>
    </row>
    <row r="96" spans="1:6" x14ac:dyDescent="0.3">
      <c r="A96" s="3">
        <v>93</v>
      </c>
      <c r="B96" t="s">
        <v>41</v>
      </c>
      <c r="C96" t="s">
        <v>7</v>
      </c>
      <c r="D96">
        <v>763615</v>
      </c>
      <c r="E96">
        <v>2020</v>
      </c>
      <c r="F96" s="1">
        <v>46082</v>
      </c>
    </row>
    <row r="97" spans="1:6" x14ac:dyDescent="0.3">
      <c r="A97" s="3">
        <v>94</v>
      </c>
      <c r="B97" t="s">
        <v>45</v>
      </c>
      <c r="C97" t="s">
        <v>7</v>
      </c>
      <c r="D97">
        <v>764708</v>
      </c>
      <c r="E97">
        <v>2020</v>
      </c>
      <c r="F97" s="1">
        <v>46082</v>
      </c>
    </row>
    <row r="98" spans="1:6" x14ac:dyDescent="0.3">
      <c r="A98" s="3">
        <v>95</v>
      </c>
      <c r="B98" t="s">
        <v>44</v>
      </c>
      <c r="C98" t="s">
        <v>7</v>
      </c>
      <c r="D98">
        <v>764537</v>
      </c>
      <c r="E98">
        <v>2020</v>
      </c>
      <c r="F98" s="1">
        <v>46082</v>
      </c>
    </row>
    <row r="99" spans="1:6" x14ac:dyDescent="0.3">
      <c r="A99" s="3">
        <v>96</v>
      </c>
      <c r="B99" t="s">
        <v>47</v>
      </c>
      <c r="C99" t="s">
        <v>7</v>
      </c>
      <c r="D99">
        <v>764464</v>
      </c>
      <c r="E99">
        <v>2020</v>
      </c>
      <c r="F99" s="1">
        <v>46082</v>
      </c>
    </row>
    <row r="100" spans="1:6" x14ac:dyDescent="0.3">
      <c r="A100" s="3">
        <v>97</v>
      </c>
      <c r="B100" t="s">
        <v>49</v>
      </c>
      <c r="C100" t="s">
        <v>7</v>
      </c>
      <c r="D100">
        <v>763486</v>
      </c>
      <c r="E100">
        <v>2020</v>
      </c>
      <c r="F100" s="1">
        <v>46082</v>
      </c>
    </row>
    <row r="101" spans="1:6" x14ac:dyDescent="0.3">
      <c r="A101" s="3">
        <v>98</v>
      </c>
      <c r="B101" t="s">
        <v>36</v>
      </c>
      <c r="C101" t="s">
        <v>7</v>
      </c>
      <c r="D101">
        <v>764518</v>
      </c>
      <c r="E101">
        <v>2020</v>
      </c>
      <c r="F101" s="1">
        <v>46082</v>
      </c>
    </row>
    <row r="102" spans="1:6" x14ac:dyDescent="0.3">
      <c r="A102" s="3">
        <v>99</v>
      </c>
      <c r="B102" t="s">
        <v>46</v>
      </c>
      <c r="C102" t="s">
        <v>7</v>
      </c>
      <c r="D102">
        <v>764757</v>
      </c>
      <c r="E102">
        <v>2020</v>
      </c>
      <c r="F102" s="1">
        <v>46082</v>
      </c>
    </row>
    <row r="103" spans="1:6" x14ac:dyDescent="0.3">
      <c r="A103" s="3">
        <v>100</v>
      </c>
      <c r="B103" t="s">
        <v>85</v>
      </c>
      <c r="C103" t="s">
        <v>7</v>
      </c>
      <c r="D103">
        <v>764442</v>
      </c>
      <c r="E103">
        <v>2020</v>
      </c>
      <c r="F103" s="1">
        <v>46082</v>
      </c>
    </row>
    <row r="104" spans="1:6" x14ac:dyDescent="0.3">
      <c r="A104" s="3">
        <v>101</v>
      </c>
      <c r="B104" t="s">
        <v>42</v>
      </c>
      <c r="C104" t="s">
        <v>7</v>
      </c>
      <c r="D104">
        <v>764615</v>
      </c>
      <c r="E104">
        <v>2020</v>
      </c>
      <c r="F104" s="1">
        <v>46082</v>
      </c>
    </row>
    <row r="105" spans="1:6" x14ac:dyDescent="0.3">
      <c r="A105" s="3">
        <v>102</v>
      </c>
      <c r="B105" t="s">
        <v>43</v>
      </c>
      <c r="C105" t="s">
        <v>7</v>
      </c>
      <c r="D105">
        <v>764670</v>
      </c>
      <c r="E105">
        <v>2020</v>
      </c>
      <c r="F105" s="1">
        <v>46082</v>
      </c>
    </row>
    <row r="106" spans="1:6" x14ac:dyDescent="0.3">
      <c r="A106" s="3">
        <v>103</v>
      </c>
      <c r="B106" t="s">
        <v>50</v>
      </c>
      <c r="C106" t="s">
        <v>7</v>
      </c>
      <c r="D106">
        <v>764633</v>
      </c>
      <c r="E106">
        <v>2020</v>
      </c>
      <c r="F106" s="1">
        <v>46082</v>
      </c>
    </row>
    <row r="107" spans="1:6" x14ac:dyDescent="0.3">
      <c r="A107" s="3">
        <v>104</v>
      </c>
      <c r="B107" t="s">
        <v>51</v>
      </c>
      <c r="C107" t="s">
        <v>7</v>
      </c>
      <c r="D107">
        <v>764592</v>
      </c>
      <c r="E107">
        <v>2020</v>
      </c>
      <c r="F107" s="1">
        <v>46082</v>
      </c>
    </row>
    <row r="108" spans="1:6" x14ac:dyDescent="0.3">
      <c r="A108" s="3">
        <v>105</v>
      </c>
      <c r="B108" t="s">
        <v>52</v>
      </c>
      <c r="C108" t="s">
        <v>7</v>
      </c>
      <c r="D108">
        <v>763469</v>
      </c>
      <c r="E108">
        <v>2020</v>
      </c>
      <c r="F108" s="1">
        <v>46082</v>
      </c>
    </row>
    <row r="109" spans="1:6" x14ac:dyDescent="0.3">
      <c r="A109" s="3">
        <v>106</v>
      </c>
      <c r="B109" t="s">
        <v>53</v>
      </c>
      <c r="C109" t="s">
        <v>7</v>
      </c>
      <c r="D109">
        <v>764506</v>
      </c>
      <c r="E109">
        <v>2020</v>
      </c>
      <c r="F109" s="1">
        <v>46082</v>
      </c>
    </row>
    <row r="110" spans="1:6" x14ac:dyDescent="0.3">
      <c r="A110" s="3">
        <v>107</v>
      </c>
      <c r="B110" t="s">
        <v>54</v>
      </c>
      <c r="C110" t="s">
        <v>7</v>
      </c>
      <c r="D110">
        <v>763668</v>
      </c>
      <c r="E110">
        <v>2020</v>
      </c>
      <c r="F110" s="1">
        <v>46082</v>
      </c>
    </row>
    <row r="111" spans="1:6" x14ac:dyDescent="0.3">
      <c r="A111" s="3">
        <v>108</v>
      </c>
      <c r="B111" t="s">
        <v>55</v>
      </c>
      <c r="C111" t="s">
        <v>7</v>
      </c>
      <c r="D111">
        <v>764729</v>
      </c>
      <c r="E111">
        <v>2020</v>
      </c>
      <c r="F111" s="1">
        <v>46082</v>
      </c>
    </row>
    <row r="112" spans="1:6" x14ac:dyDescent="0.3">
      <c r="A112" s="3">
        <v>109</v>
      </c>
      <c r="B112" t="s">
        <v>56</v>
      </c>
      <c r="C112" t="s">
        <v>7</v>
      </c>
      <c r="D112">
        <v>764586</v>
      </c>
      <c r="E112">
        <v>2020</v>
      </c>
      <c r="F112" s="1">
        <v>46082</v>
      </c>
    </row>
    <row r="113" spans="1:6" x14ac:dyDescent="0.3">
      <c r="A113" s="3">
        <v>110</v>
      </c>
      <c r="B113" t="s">
        <v>48</v>
      </c>
      <c r="C113" t="s">
        <v>7</v>
      </c>
      <c r="D113">
        <v>764426</v>
      </c>
      <c r="E113">
        <v>2020</v>
      </c>
      <c r="F113" s="1">
        <v>46082</v>
      </c>
    </row>
    <row r="114" spans="1:6" x14ac:dyDescent="0.3">
      <c r="A114" s="3">
        <v>111</v>
      </c>
      <c r="B114" t="s">
        <v>57</v>
      </c>
      <c r="C114" t="s">
        <v>7</v>
      </c>
      <c r="D114">
        <v>764613</v>
      </c>
      <c r="E114">
        <v>2020</v>
      </c>
      <c r="F114" s="1">
        <v>46082</v>
      </c>
    </row>
    <row r="115" spans="1:6" x14ac:dyDescent="0.3">
      <c r="A115" s="3">
        <v>112</v>
      </c>
      <c r="B115" t="s">
        <v>123</v>
      </c>
      <c r="C115" t="s">
        <v>7</v>
      </c>
      <c r="D115">
        <v>764412</v>
      </c>
      <c r="E115">
        <v>2020</v>
      </c>
      <c r="F115" s="1">
        <v>46082</v>
      </c>
    </row>
    <row r="116" spans="1:6" x14ac:dyDescent="0.3">
      <c r="A116" s="3">
        <v>113</v>
      </c>
      <c r="B116" t="s">
        <v>122</v>
      </c>
      <c r="C116" t="s">
        <v>7</v>
      </c>
      <c r="D116">
        <v>763642</v>
      </c>
      <c r="E116">
        <v>2020</v>
      </c>
      <c r="F116" s="1">
        <v>46082</v>
      </c>
    </row>
    <row r="117" spans="1:6" x14ac:dyDescent="0.3">
      <c r="A117" s="3">
        <v>114</v>
      </c>
      <c r="B117" t="s">
        <v>126</v>
      </c>
      <c r="C117" t="s">
        <v>7</v>
      </c>
      <c r="D117">
        <v>764443</v>
      </c>
      <c r="E117">
        <v>2020</v>
      </c>
      <c r="F117" s="1">
        <v>46082</v>
      </c>
    </row>
    <row r="118" spans="1:6" x14ac:dyDescent="0.3">
      <c r="A118" s="3">
        <v>115</v>
      </c>
      <c r="B118" t="s">
        <v>116</v>
      </c>
      <c r="C118" t="s">
        <v>7</v>
      </c>
      <c r="D118">
        <v>763547</v>
      </c>
      <c r="E118">
        <v>2020</v>
      </c>
      <c r="F118" s="1">
        <v>46082</v>
      </c>
    </row>
    <row r="119" spans="1:6" x14ac:dyDescent="0.3">
      <c r="A119" s="3">
        <v>116</v>
      </c>
      <c r="B119" t="s">
        <v>112</v>
      </c>
      <c r="C119" t="s">
        <v>7</v>
      </c>
      <c r="D119">
        <v>764410</v>
      </c>
      <c r="E119">
        <v>2020</v>
      </c>
      <c r="F119" s="1">
        <v>46082</v>
      </c>
    </row>
    <row r="120" spans="1:6" x14ac:dyDescent="0.3">
      <c r="A120" s="3">
        <v>117</v>
      </c>
      <c r="B120" t="s">
        <v>113</v>
      </c>
      <c r="C120" t="s">
        <v>7</v>
      </c>
      <c r="D120">
        <v>763479</v>
      </c>
      <c r="E120">
        <v>2020</v>
      </c>
      <c r="F120" s="1">
        <v>46082</v>
      </c>
    </row>
    <row r="121" spans="1:6" x14ac:dyDescent="0.3">
      <c r="A121" s="3">
        <v>118</v>
      </c>
      <c r="B121" t="s">
        <v>114</v>
      </c>
      <c r="C121" t="s">
        <v>7</v>
      </c>
      <c r="D121">
        <v>763451</v>
      </c>
      <c r="E121">
        <v>2020</v>
      </c>
      <c r="F121" s="1">
        <v>46082</v>
      </c>
    </row>
    <row r="122" spans="1:6" x14ac:dyDescent="0.3">
      <c r="A122" s="3">
        <v>119</v>
      </c>
      <c r="B122" t="s">
        <v>115</v>
      </c>
      <c r="C122" t="s">
        <v>7</v>
      </c>
      <c r="D122">
        <v>764441</v>
      </c>
      <c r="E122">
        <v>2020</v>
      </c>
      <c r="F122" s="1">
        <v>46082</v>
      </c>
    </row>
    <row r="123" spans="1:6" x14ac:dyDescent="0.3">
      <c r="A123" s="3">
        <v>120</v>
      </c>
      <c r="B123" t="s">
        <v>121</v>
      </c>
      <c r="C123" t="s">
        <v>7</v>
      </c>
      <c r="D123">
        <v>763573</v>
      </c>
      <c r="E123">
        <v>2020</v>
      </c>
      <c r="F123" s="1">
        <v>46082</v>
      </c>
    </row>
    <row r="124" spans="1:6" x14ac:dyDescent="0.3">
      <c r="A124" s="3">
        <v>121</v>
      </c>
      <c r="B124" t="s">
        <v>120</v>
      </c>
      <c r="C124" t="s">
        <v>7</v>
      </c>
      <c r="D124">
        <v>764510</v>
      </c>
      <c r="E124">
        <v>2020</v>
      </c>
      <c r="F124" s="1">
        <v>46082</v>
      </c>
    </row>
    <row r="125" spans="1:6" x14ac:dyDescent="0.3">
      <c r="A125" s="3">
        <v>122</v>
      </c>
      <c r="B125" t="s">
        <v>119</v>
      </c>
      <c r="C125" t="s">
        <v>7</v>
      </c>
      <c r="D125">
        <v>763673</v>
      </c>
      <c r="E125">
        <v>2020</v>
      </c>
      <c r="F125" s="1">
        <v>46082</v>
      </c>
    </row>
    <row r="126" spans="1:6" x14ac:dyDescent="0.3">
      <c r="A126" s="3">
        <v>123</v>
      </c>
      <c r="B126" t="s">
        <v>118</v>
      </c>
      <c r="C126" t="s">
        <v>7</v>
      </c>
      <c r="D126">
        <v>774159</v>
      </c>
      <c r="E126">
        <v>2020</v>
      </c>
      <c r="F126" s="1">
        <v>46082</v>
      </c>
    </row>
    <row r="127" spans="1:6" x14ac:dyDescent="0.3">
      <c r="A127" s="3">
        <v>124</v>
      </c>
      <c r="B127" t="s">
        <v>117</v>
      </c>
      <c r="C127" t="s">
        <v>7</v>
      </c>
      <c r="D127">
        <v>764451</v>
      </c>
      <c r="E127">
        <v>2020</v>
      </c>
      <c r="F127" s="1">
        <v>46082</v>
      </c>
    </row>
    <row r="128" spans="1:6" x14ac:dyDescent="0.3">
      <c r="A128" s="3">
        <v>125</v>
      </c>
      <c r="B128" t="s">
        <v>136</v>
      </c>
      <c r="C128" t="s">
        <v>7</v>
      </c>
      <c r="D128">
        <v>764547</v>
      </c>
      <c r="E128">
        <v>2020</v>
      </c>
      <c r="F128" s="1">
        <v>46082</v>
      </c>
    </row>
    <row r="129" spans="1:8" x14ac:dyDescent="0.3">
      <c r="A129" s="3">
        <v>126</v>
      </c>
      <c r="B129" t="s">
        <v>138</v>
      </c>
      <c r="C129" t="s">
        <v>7</v>
      </c>
      <c r="D129">
        <v>764623</v>
      </c>
      <c r="E129">
        <v>2020</v>
      </c>
      <c r="F129" s="1">
        <v>46082</v>
      </c>
    </row>
    <row r="130" spans="1:8" x14ac:dyDescent="0.3">
      <c r="A130" s="3">
        <v>127</v>
      </c>
      <c r="B130" t="s">
        <v>139</v>
      </c>
      <c r="C130" t="s">
        <v>7</v>
      </c>
      <c r="D130">
        <v>764686</v>
      </c>
      <c r="E130">
        <v>2020</v>
      </c>
      <c r="F130" s="1">
        <v>46082</v>
      </c>
    </row>
    <row r="131" spans="1:8" x14ac:dyDescent="0.3">
      <c r="A131" s="3">
        <v>128</v>
      </c>
      <c r="B131" t="s">
        <v>140</v>
      </c>
      <c r="C131" t="s">
        <v>7</v>
      </c>
      <c r="D131">
        <v>764685</v>
      </c>
      <c r="E131">
        <v>2020</v>
      </c>
      <c r="F131" s="1">
        <v>46082</v>
      </c>
    </row>
    <row r="132" spans="1:8" x14ac:dyDescent="0.3">
      <c r="A132" s="3">
        <v>129</v>
      </c>
      <c r="B132" t="s">
        <v>141</v>
      </c>
      <c r="C132" t="s">
        <v>7</v>
      </c>
      <c r="D132">
        <v>764430</v>
      </c>
      <c r="E132">
        <v>2020</v>
      </c>
      <c r="F132" s="1">
        <v>46082</v>
      </c>
    </row>
    <row r="133" spans="1:8" x14ac:dyDescent="0.3">
      <c r="A133" s="3">
        <v>130</v>
      </c>
      <c r="B133" t="s">
        <v>143</v>
      </c>
      <c r="C133" t="s">
        <v>7</v>
      </c>
      <c r="D133">
        <v>764726</v>
      </c>
      <c r="E133">
        <v>2020</v>
      </c>
      <c r="F133" s="1">
        <v>46082</v>
      </c>
    </row>
    <row r="134" spans="1:8" x14ac:dyDescent="0.3">
      <c r="A134" s="3">
        <v>131</v>
      </c>
      <c r="B134" t="s">
        <v>130</v>
      </c>
      <c r="C134" t="s">
        <v>7</v>
      </c>
      <c r="D134">
        <v>763418</v>
      </c>
      <c r="E134">
        <v>2020</v>
      </c>
      <c r="F134" s="1">
        <v>46082</v>
      </c>
    </row>
    <row r="135" spans="1:8" x14ac:dyDescent="0.3">
      <c r="A135" s="3">
        <v>132</v>
      </c>
      <c r="B135" t="s">
        <v>157</v>
      </c>
      <c r="C135" t="s">
        <v>7</v>
      </c>
      <c r="D135">
        <v>764396</v>
      </c>
      <c r="E135">
        <v>2020</v>
      </c>
      <c r="F135" s="1">
        <v>46082</v>
      </c>
    </row>
    <row r="136" spans="1:8" x14ac:dyDescent="0.3">
      <c r="A136" s="3">
        <v>133</v>
      </c>
      <c r="B136" t="s">
        <v>133</v>
      </c>
      <c r="C136" t="s">
        <v>7</v>
      </c>
      <c r="D136">
        <v>763540</v>
      </c>
      <c r="E136">
        <v>2020</v>
      </c>
      <c r="F136" s="1">
        <v>46082</v>
      </c>
    </row>
    <row r="137" spans="1:8" x14ac:dyDescent="0.3">
      <c r="A137" s="3">
        <v>134</v>
      </c>
      <c r="B137" t="s">
        <v>132</v>
      </c>
      <c r="C137" t="s">
        <v>7</v>
      </c>
      <c r="D137">
        <v>763384</v>
      </c>
      <c r="E137">
        <v>2020</v>
      </c>
      <c r="F137" s="1">
        <v>46082</v>
      </c>
    </row>
    <row r="138" spans="1:8" x14ac:dyDescent="0.3">
      <c r="A138" s="3">
        <v>135</v>
      </c>
      <c r="B138" t="s">
        <v>124</v>
      </c>
      <c r="C138" t="s">
        <v>7</v>
      </c>
      <c r="D138">
        <v>95131</v>
      </c>
      <c r="E138">
        <v>2019</v>
      </c>
      <c r="F138" s="1">
        <v>46296</v>
      </c>
    </row>
    <row r="139" spans="1:8" x14ac:dyDescent="0.3">
      <c r="A139" s="3">
        <v>136</v>
      </c>
      <c r="B139" t="s">
        <v>131</v>
      </c>
      <c r="C139" t="s">
        <v>7</v>
      </c>
      <c r="D139">
        <v>764662</v>
      </c>
      <c r="E139">
        <v>2020</v>
      </c>
      <c r="F139" s="1">
        <v>46082</v>
      </c>
    </row>
    <row r="140" spans="1:8" x14ac:dyDescent="0.3">
      <c r="A140" s="3">
        <v>137</v>
      </c>
      <c r="B140" t="s">
        <v>127</v>
      </c>
      <c r="C140" t="s">
        <v>7</v>
      </c>
      <c r="D140">
        <v>94921</v>
      </c>
      <c r="E140">
        <v>2019</v>
      </c>
      <c r="F140" s="1">
        <v>46296</v>
      </c>
    </row>
    <row r="141" spans="1:8" x14ac:dyDescent="0.3">
      <c r="A141" s="3">
        <v>138</v>
      </c>
      <c r="B141" t="s">
        <v>137</v>
      </c>
      <c r="C141" t="s">
        <v>7</v>
      </c>
      <c r="D141">
        <v>764467</v>
      </c>
      <c r="E141">
        <v>2020</v>
      </c>
      <c r="F141" s="1">
        <v>46082</v>
      </c>
    </row>
    <row r="142" spans="1:8" x14ac:dyDescent="0.3">
      <c r="A142" s="3">
        <v>139</v>
      </c>
      <c r="B142" t="s">
        <v>142</v>
      </c>
      <c r="C142" t="s">
        <v>7</v>
      </c>
      <c r="D142">
        <v>763575</v>
      </c>
      <c r="E142">
        <v>2020</v>
      </c>
      <c r="F142" s="1">
        <v>46082</v>
      </c>
    </row>
    <row r="143" spans="1:8" x14ac:dyDescent="0.3">
      <c r="A143" s="3">
        <v>140</v>
      </c>
      <c r="B143" t="s">
        <v>159</v>
      </c>
      <c r="C143" t="s">
        <v>8</v>
      </c>
      <c r="D143">
        <v>18493</v>
      </c>
      <c r="E143">
        <v>2020</v>
      </c>
      <c r="F143" s="1">
        <v>46082</v>
      </c>
    </row>
    <row r="144" spans="1:8" x14ac:dyDescent="0.3">
      <c r="A144" s="3">
        <v>141</v>
      </c>
      <c r="C144" t="s">
        <v>8</v>
      </c>
      <c r="D144">
        <v>763420</v>
      </c>
      <c r="E144">
        <v>2020</v>
      </c>
      <c r="F144" s="1">
        <v>46296</v>
      </c>
      <c r="H144" t="s">
        <v>158</v>
      </c>
    </row>
    <row r="145" spans="1:8" x14ac:dyDescent="0.3">
      <c r="A145" s="3">
        <v>142</v>
      </c>
      <c r="B145" t="s">
        <v>151</v>
      </c>
      <c r="C145" t="s">
        <v>7</v>
      </c>
      <c r="D145">
        <v>23424</v>
      </c>
      <c r="E145">
        <v>2023</v>
      </c>
      <c r="F145" s="1">
        <v>46082</v>
      </c>
      <c r="H145" t="s">
        <v>156</v>
      </c>
    </row>
    <row r="146" spans="1:8" x14ac:dyDescent="0.3">
      <c r="F146" s="1"/>
    </row>
    <row r="147" spans="1:8" x14ac:dyDescent="0.3">
      <c r="F147" s="1"/>
    </row>
    <row r="148" spans="1:8" x14ac:dyDescent="0.3">
      <c r="F148" s="1"/>
    </row>
    <row r="149" spans="1:8" x14ac:dyDescent="0.3">
      <c r="F149" s="1"/>
    </row>
    <row r="150" spans="1:8" x14ac:dyDescent="0.3">
      <c r="F150" s="1"/>
    </row>
    <row r="151" spans="1:8" x14ac:dyDescent="0.3">
      <c r="F151" s="1"/>
    </row>
    <row r="152" spans="1:8" x14ac:dyDescent="0.3">
      <c r="F152" s="1"/>
    </row>
    <row r="153" spans="1:8" x14ac:dyDescent="0.3">
      <c r="F153" s="1"/>
    </row>
    <row r="154" spans="1:8" x14ac:dyDescent="0.3">
      <c r="F154" s="1"/>
    </row>
    <row r="155" spans="1:8" x14ac:dyDescent="0.3">
      <c r="F155" s="1"/>
    </row>
    <row r="156" spans="1:8" x14ac:dyDescent="0.3">
      <c r="F156" s="1"/>
    </row>
    <row r="157" spans="1:8" x14ac:dyDescent="0.3">
      <c r="F157" s="1"/>
    </row>
    <row r="158" spans="1:8" x14ac:dyDescent="0.3">
      <c r="F158" s="1"/>
    </row>
    <row r="159" spans="1:8" x14ac:dyDescent="0.3">
      <c r="F159" s="1"/>
    </row>
    <row r="160" spans="1:8" x14ac:dyDescent="0.3">
      <c r="F160" s="1"/>
    </row>
    <row r="161" spans="6:6" x14ac:dyDescent="0.3">
      <c r="F161" s="1"/>
    </row>
    <row r="162" spans="6:6" x14ac:dyDescent="0.3">
      <c r="F162" s="1"/>
    </row>
    <row r="163" spans="6:6" x14ac:dyDescent="0.3">
      <c r="F163" s="1"/>
    </row>
    <row r="164" spans="6:6" x14ac:dyDescent="0.3">
      <c r="F164" s="1"/>
    </row>
    <row r="165" spans="6:6" x14ac:dyDescent="0.3">
      <c r="F165" s="1"/>
    </row>
    <row r="166" spans="6:6" x14ac:dyDescent="0.3">
      <c r="F166" s="1"/>
    </row>
    <row r="167" spans="6:6" x14ac:dyDescent="0.3">
      <c r="F167" s="1"/>
    </row>
    <row r="168" spans="6:6" x14ac:dyDescent="0.3">
      <c r="F168" s="1"/>
    </row>
    <row r="169" spans="6:6" x14ac:dyDescent="0.3">
      <c r="F169" s="1"/>
    </row>
    <row r="170" spans="6:6" x14ac:dyDescent="0.3">
      <c r="F170" s="1"/>
    </row>
    <row r="171" spans="6:6" x14ac:dyDescent="0.3">
      <c r="F171" s="1"/>
    </row>
    <row r="172" spans="6:6" x14ac:dyDescent="0.3">
      <c r="F172" s="1"/>
    </row>
    <row r="173" spans="6:6" x14ac:dyDescent="0.3">
      <c r="F173" s="1"/>
    </row>
    <row r="174" spans="6:6" x14ac:dyDescent="0.3">
      <c r="F174" s="1"/>
    </row>
    <row r="175" spans="6:6" x14ac:dyDescent="0.3">
      <c r="F175" s="1"/>
    </row>
    <row r="176" spans="6:6" x14ac:dyDescent="0.3">
      <c r="F176" s="1"/>
    </row>
    <row r="177" spans="6:6" x14ac:dyDescent="0.3">
      <c r="F177" s="1"/>
    </row>
    <row r="178" spans="6:6" x14ac:dyDescent="0.3">
      <c r="F178"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workbookViewId="0">
      <selection activeCell="G9" sqref="G9"/>
    </sheetView>
  </sheetViews>
  <sheetFormatPr defaultRowHeight="14.4" x14ac:dyDescent="0.3"/>
  <cols>
    <col min="1" max="1" width="25.44140625" bestFit="1" customWidth="1"/>
    <col min="2" max="2" width="14.33203125" bestFit="1" customWidth="1"/>
    <col min="3" max="3" width="13.6640625" bestFit="1" customWidth="1"/>
    <col min="4" max="4" width="27.6640625" bestFit="1" customWidth="1"/>
    <col min="5" max="5" width="10.88671875" bestFit="1" customWidth="1"/>
    <col min="6" max="6" width="12.5546875" bestFit="1" customWidth="1"/>
    <col min="7" max="7" width="10.33203125" style="2" bestFit="1" customWidth="1"/>
  </cols>
  <sheetData>
    <row r="1" spans="1:7" x14ac:dyDescent="0.3">
      <c r="A1" t="s">
        <v>381</v>
      </c>
    </row>
    <row r="3" spans="1:7" x14ac:dyDescent="0.3">
      <c r="A3" t="s">
        <v>32</v>
      </c>
      <c r="B3" t="s">
        <v>1</v>
      </c>
      <c r="C3" t="s">
        <v>2</v>
      </c>
      <c r="D3" t="s">
        <v>3</v>
      </c>
      <c r="E3" t="s">
        <v>4</v>
      </c>
      <c r="F3" t="s">
        <v>5</v>
      </c>
      <c r="G3" s="2" t="s">
        <v>6</v>
      </c>
    </row>
    <row r="4" spans="1:7" ht="15.6" x14ac:dyDescent="0.35">
      <c r="A4">
        <v>1</v>
      </c>
      <c r="B4" t="s">
        <v>9</v>
      </c>
      <c r="C4" t="s">
        <v>163</v>
      </c>
      <c r="D4" t="s">
        <v>31</v>
      </c>
      <c r="E4">
        <v>65416</v>
      </c>
      <c r="G4" s="2">
        <v>2026</v>
      </c>
    </row>
    <row r="5" spans="1:7" ht="15.6" x14ac:dyDescent="0.35">
      <c r="A5">
        <v>2</v>
      </c>
      <c r="B5" t="s">
        <v>10</v>
      </c>
      <c r="C5" t="s">
        <v>164</v>
      </c>
      <c r="D5" t="s">
        <v>31</v>
      </c>
      <c r="E5">
        <v>65362</v>
      </c>
      <c r="G5" s="2" t="s">
        <v>17</v>
      </c>
    </row>
    <row r="6" spans="1:7" ht="15.6" x14ac:dyDescent="0.35">
      <c r="A6">
        <v>3</v>
      </c>
      <c r="B6" t="s">
        <v>11</v>
      </c>
      <c r="C6" t="s">
        <v>165</v>
      </c>
      <c r="D6" t="s">
        <v>31</v>
      </c>
      <c r="E6">
        <v>65251</v>
      </c>
      <c r="G6" s="2" t="s">
        <v>17</v>
      </c>
    </row>
    <row r="7" spans="1:7" ht="15.6" x14ac:dyDescent="0.35">
      <c r="A7">
        <v>4</v>
      </c>
      <c r="B7" t="s">
        <v>12</v>
      </c>
      <c r="C7" t="s">
        <v>166</v>
      </c>
      <c r="D7" t="s">
        <v>31</v>
      </c>
      <c r="E7">
        <v>44150</v>
      </c>
      <c r="G7" s="2" t="s">
        <v>17</v>
      </c>
    </row>
    <row r="8" spans="1:7" ht="15.6" x14ac:dyDescent="0.35">
      <c r="A8">
        <v>5</v>
      </c>
      <c r="B8" t="s">
        <v>13</v>
      </c>
      <c r="C8" t="s">
        <v>167</v>
      </c>
      <c r="D8" t="s">
        <v>31</v>
      </c>
      <c r="E8">
        <v>44144</v>
      </c>
      <c r="G8" s="2" t="s">
        <v>17</v>
      </c>
    </row>
    <row r="9" spans="1:7" ht="15.6" x14ac:dyDescent="0.35">
      <c r="A9">
        <v>6</v>
      </c>
      <c r="B9" t="s">
        <v>14</v>
      </c>
      <c r="C9" t="s">
        <v>168</v>
      </c>
      <c r="D9" t="s">
        <v>31</v>
      </c>
      <c r="E9">
        <v>44143</v>
      </c>
      <c r="G9" s="2" t="s">
        <v>17</v>
      </c>
    </row>
    <row r="10" spans="1:7" ht="15.6" x14ac:dyDescent="0.35">
      <c r="A10">
        <v>7</v>
      </c>
      <c r="B10" t="s">
        <v>15</v>
      </c>
      <c r="C10" t="s">
        <v>169</v>
      </c>
      <c r="D10" t="s">
        <v>31</v>
      </c>
      <c r="E10">
        <v>65383</v>
      </c>
      <c r="G10" s="2" t="s">
        <v>17</v>
      </c>
    </row>
    <row r="11" spans="1:7" ht="15.6" x14ac:dyDescent="0.35">
      <c r="A11">
        <v>8</v>
      </c>
      <c r="B11" t="s">
        <v>16</v>
      </c>
      <c r="C11" t="s">
        <v>170</v>
      </c>
      <c r="D11" t="s">
        <v>31</v>
      </c>
      <c r="E11">
        <v>65357</v>
      </c>
      <c r="G11" s="2" t="s">
        <v>17</v>
      </c>
    </row>
    <row r="12" spans="1:7" ht="15.6" x14ac:dyDescent="0.35">
      <c r="A12">
        <v>9</v>
      </c>
      <c r="B12" t="s">
        <v>18</v>
      </c>
      <c r="C12" t="s">
        <v>175</v>
      </c>
      <c r="D12" t="s">
        <v>31</v>
      </c>
      <c r="E12">
        <v>65276</v>
      </c>
      <c r="G12" s="2" t="s">
        <v>17</v>
      </c>
    </row>
    <row r="13" spans="1:7" ht="15.6" x14ac:dyDescent="0.35">
      <c r="A13">
        <v>10</v>
      </c>
      <c r="B13" t="s">
        <v>19</v>
      </c>
      <c r="C13" t="s">
        <v>176</v>
      </c>
      <c r="D13" t="s">
        <v>31</v>
      </c>
      <c r="E13">
        <v>65336</v>
      </c>
      <c r="G13" s="2" t="s">
        <v>17</v>
      </c>
    </row>
    <row r="14" spans="1:7" ht="15.6" x14ac:dyDescent="0.35">
      <c r="A14">
        <v>11</v>
      </c>
      <c r="B14" t="s">
        <v>20</v>
      </c>
      <c r="C14" t="s">
        <v>177</v>
      </c>
      <c r="D14" t="s">
        <v>31</v>
      </c>
      <c r="E14">
        <v>65274</v>
      </c>
      <c r="G14" s="2" t="s">
        <v>17</v>
      </c>
    </row>
    <row r="15" spans="1:7" ht="15.6" x14ac:dyDescent="0.35">
      <c r="A15">
        <v>12</v>
      </c>
      <c r="B15" t="s">
        <v>21</v>
      </c>
      <c r="C15" t="s">
        <v>178</v>
      </c>
      <c r="D15" t="s">
        <v>31</v>
      </c>
      <c r="E15">
        <v>65258</v>
      </c>
      <c r="G15" s="2" t="s">
        <v>17</v>
      </c>
    </row>
    <row r="16" spans="1:7" ht="15.6" x14ac:dyDescent="0.35">
      <c r="A16">
        <v>13</v>
      </c>
      <c r="B16" t="s">
        <v>22</v>
      </c>
      <c r="C16" t="s">
        <v>179</v>
      </c>
      <c r="D16" t="s">
        <v>31</v>
      </c>
      <c r="E16">
        <v>65411</v>
      </c>
      <c r="G16" s="2" t="s">
        <v>17</v>
      </c>
    </row>
    <row r="17" spans="1:7" ht="15.6" x14ac:dyDescent="0.35">
      <c r="A17">
        <v>14</v>
      </c>
      <c r="B17" t="s">
        <v>23</v>
      </c>
      <c r="C17" t="s">
        <v>171</v>
      </c>
      <c r="D17" t="s">
        <v>31</v>
      </c>
      <c r="E17">
        <v>65219</v>
      </c>
      <c r="G17" s="2" t="s">
        <v>17</v>
      </c>
    </row>
    <row r="18" spans="1:7" ht="15.6" x14ac:dyDescent="0.35">
      <c r="A18">
        <v>15</v>
      </c>
      <c r="B18" t="s">
        <v>24</v>
      </c>
      <c r="C18" t="s">
        <v>172</v>
      </c>
      <c r="D18" t="s">
        <v>31</v>
      </c>
      <c r="E18">
        <v>65253</v>
      </c>
      <c r="G18" s="2" t="s">
        <v>17</v>
      </c>
    </row>
    <row r="19" spans="1:7" ht="15.6" x14ac:dyDescent="0.35">
      <c r="A19">
        <v>16</v>
      </c>
      <c r="B19" t="s">
        <v>25</v>
      </c>
      <c r="C19" t="s">
        <v>173</v>
      </c>
      <c r="D19" t="s">
        <v>31</v>
      </c>
      <c r="E19">
        <v>65238</v>
      </c>
      <c r="G19" s="2" t="s">
        <v>17</v>
      </c>
    </row>
    <row r="20" spans="1:7" ht="15.6" x14ac:dyDescent="0.35">
      <c r="A20">
        <v>17</v>
      </c>
      <c r="B20" t="s">
        <v>26</v>
      </c>
      <c r="C20" t="s">
        <v>174</v>
      </c>
      <c r="D20" t="s">
        <v>31</v>
      </c>
      <c r="E20">
        <v>65292</v>
      </c>
      <c r="G20" s="2" t="s">
        <v>17</v>
      </c>
    </row>
    <row r="22" spans="1:7" x14ac:dyDescent="0.3">
      <c r="A22">
        <v>1</v>
      </c>
      <c r="B22" t="s">
        <v>28</v>
      </c>
      <c r="C22" t="s">
        <v>160</v>
      </c>
      <c r="D22" t="s">
        <v>27</v>
      </c>
      <c r="E22">
        <v>73</v>
      </c>
      <c r="G22" s="2" t="s">
        <v>17</v>
      </c>
    </row>
    <row r="23" spans="1:7" x14ac:dyDescent="0.3">
      <c r="A23">
        <v>2</v>
      </c>
      <c r="B23" t="s">
        <v>29</v>
      </c>
      <c r="C23" t="s">
        <v>161</v>
      </c>
      <c r="D23" t="s">
        <v>27</v>
      </c>
      <c r="E23">
        <v>69</v>
      </c>
      <c r="G23" s="2" t="s">
        <v>17</v>
      </c>
    </row>
    <row r="24" spans="1:7" x14ac:dyDescent="0.3">
      <c r="A24">
        <v>3</v>
      </c>
      <c r="B24" t="s">
        <v>30</v>
      </c>
      <c r="C24" t="s">
        <v>162</v>
      </c>
      <c r="D24" t="s">
        <v>27</v>
      </c>
      <c r="E24">
        <v>65</v>
      </c>
      <c r="G24" s="2" t="s">
        <v>17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8"/>
  <sheetViews>
    <sheetView workbookViewId="0">
      <selection activeCell="F15" sqref="F15"/>
    </sheetView>
  </sheetViews>
  <sheetFormatPr defaultColWidth="8.88671875" defaultRowHeight="14.4" x14ac:dyDescent="0.3"/>
  <cols>
    <col min="1" max="1" width="25.44140625" style="26" bestFit="1" customWidth="1"/>
    <col min="2" max="2" width="19.6640625" style="26" bestFit="1" customWidth="1"/>
    <col min="3" max="3" width="18.6640625" style="26" bestFit="1" customWidth="1"/>
    <col min="4" max="4" width="31.33203125" style="26" customWidth="1"/>
    <col min="5" max="5" width="12.44140625" style="26" bestFit="1" customWidth="1"/>
    <col min="6" max="6" width="15.6640625" style="26" bestFit="1" customWidth="1"/>
    <col min="7" max="16384" width="8.88671875" style="26"/>
  </cols>
  <sheetData>
    <row r="1" spans="1:13" x14ac:dyDescent="0.3">
      <c r="A1" s="26" t="s">
        <v>387</v>
      </c>
      <c r="F1" s="37"/>
    </row>
    <row r="2" spans="1:13" x14ac:dyDescent="0.3">
      <c r="F2" s="37"/>
    </row>
    <row r="3" spans="1:13" x14ac:dyDescent="0.3">
      <c r="A3" s="26" t="s">
        <v>32</v>
      </c>
      <c r="B3" s="26" t="s">
        <v>2</v>
      </c>
      <c r="C3" s="26" t="s">
        <v>3</v>
      </c>
      <c r="D3" s="26" t="s">
        <v>4</v>
      </c>
      <c r="E3" s="26" t="s">
        <v>5</v>
      </c>
      <c r="F3" s="37" t="s">
        <v>382</v>
      </c>
    </row>
    <row r="5" spans="1:13" ht="15.6" customHeight="1" x14ac:dyDescent="0.3">
      <c r="A5" s="32">
        <v>1</v>
      </c>
      <c r="B5" s="39" t="s">
        <v>195</v>
      </c>
      <c r="C5" s="40" t="s">
        <v>383</v>
      </c>
      <c r="D5" s="35" t="s">
        <v>197</v>
      </c>
      <c r="E5" s="32">
        <v>2017</v>
      </c>
      <c r="F5" s="36">
        <v>46419</v>
      </c>
    </row>
    <row r="6" spans="1:13" ht="15.6" customHeight="1" x14ac:dyDescent="0.3">
      <c r="A6" s="32">
        <v>2</v>
      </c>
      <c r="B6" s="39" t="s">
        <v>212</v>
      </c>
      <c r="C6" s="40" t="s">
        <v>384</v>
      </c>
      <c r="D6" s="35" t="s">
        <v>197</v>
      </c>
      <c r="E6" s="32">
        <v>2017</v>
      </c>
      <c r="F6" s="36">
        <v>46419</v>
      </c>
    </row>
    <row r="7" spans="1:13" x14ac:dyDescent="0.3">
      <c r="A7" s="32">
        <v>3</v>
      </c>
      <c r="B7" s="39" t="s">
        <v>232</v>
      </c>
      <c r="C7" s="40" t="s">
        <v>385</v>
      </c>
      <c r="D7" s="35" t="s">
        <v>197</v>
      </c>
      <c r="E7" s="32">
        <v>2017</v>
      </c>
      <c r="F7" s="36">
        <v>46388</v>
      </c>
    </row>
    <row r="8" spans="1:13" x14ac:dyDescent="0.3">
      <c r="A8" s="32">
        <v>4</v>
      </c>
      <c r="B8" s="39" t="s">
        <v>260</v>
      </c>
      <c r="C8" s="40" t="s">
        <v>386</v>
      </c>
      <c r="D8" s="35" t="s">
        <v>197</v>
      </c>
      <c r="E8" s="32">
        <v>2017</v>
      </c>
      <c r="F8" s="36">
        <v>46419</v>
      </c>
    </row>
    <row r="9" spans="1:13" x14ac:dyDescent="0.3">
      <c r="H9" s="38"/>
      <c r="I9" s="38"/>
      <c r="J9" s="38"/>
      <c r="K9" s="38"/>
      <c r="L9" s="38"/>
      <c r="M9" s="38"/>
    </row>
    <row r="10" spans="1:13" x14ac:dyDescent="0.3">
      <c r="H10" s="38"/>
      <c r="I10" s="38"/>
      <c r="J10" s="38"/>
      <c r="K10" s="38"/>
      <c r="L10" s="38"/>
      <c r="M10" s="38"/>
    </row>
    <row r="11" spans="1:13" x14ac:dyDescent="0.3">
      <c r="H11" s="38"/>
      <c r="I11" s="38"/>
      <c r="J11" s="38"/>
      <c r="K11" s="38"/>
      <c r="L11" s="38"/>
      <c r="M11" s="38"/>
    </row>
    <row r="12" spans="1:13" x14ac:dyDescent="0.3">
      <c r="H12" s="38"/>
      <c r="I12" s="38"/>
      <c r="J12" s="38"/>
      <c r="K12" s="38"/>
      <c r="L12" s="38"/>
      <c r="M12" s="38"/>
    </row>
    <row r="13" spans="1:13" x14ac:dyDescent="0.3">
      <c r="H13" s="38"/>
      <c r="I13" s="38"/>
      <c r="J13" s="38"/>
      <c r="K13" s="38"/>
      <c r="L13" s="38"/>
      <c r="M13" s="38"/>
    </row>
    <row r="14" spans="1:13" x14ac:dyDescent="0.3">
      <c r="H14" s="38"/>
      <c r="I14" s="38"/>
      <c r="J14" s="38"/>
      <c r="K14" s="38"/>
      <c r="L14" s="38"/>
      <c r="M14" s="38"/>
    </row>
    <row r="15" spans="1:13" x14ac:dyDescent="0.3">
      <c r="H15" s="38"/>
      <c r="I15" s="38"/>
      <c r="J15" s="38"/>
      <c r="K15" s="38"/>
      <c r="L15" s="38"/>
      <c r="M15" s="38"/>
    </row>
    <row r="16" spans="1:13" x14ac:dyDescent="0.3">
      <c r="H16" s="38"/>
      <c r="I16" s="38"/>
      <c r="J16" s="38"/>
      <c r="K16" s="38"/>
      <c r="L16" s="38"/>
      <c r="M16" s="38"/>
    </row>
    <row r="17" spans="8:13" x14ac:dyDescent="0.3">
      <c r="H17" s="38"/>
      <c r="I17" s="38"/>
      <c r="J17" s="38"/>
      <c r="K17" s="38"/>
      <c r="L17" s="38"/>
      <c r="M17" s="38"/>
    </row>
    <row r="18" spans="8:13" x14ac:dyDescent="0.3">
      <c r="H18" s="38"/>
      <c r="I18" s="38"/>
      <c r="J18" s="38"/>
      <c r="K18" s="38"/>
      <c r="L18" s="38"/>
      <c r="M18" s="3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F95"/>
  <sheetViews>
    <sheetView topLeftCell="A64" workbookViewId="0">
      <selection activeCell="M78" sqref="M78"/>
    </sheetView>
  </sheetViews>
  <sheetFormatPr defaultColWidth="8.88671875" defaultRowHeight="14.4" x14ac:dyDescent="0.3"/>
  <cols>
    <col min="1" max="1" width="8.88671875" style="26"/>
    <col min="2" max="2" width="19.6640625" style="26" bestFit="1" customWidth="1"/>
    <col min="3" max="3" width="31.33203125" style="26" customWidth="1"/>
    <col min="4" max="4" width="18.6640625" style="26" bestFit="1" customWidth="1"/>
    <col min="5" max="5" width="12.44140625" style="26" bestFit="1" customWidth="1"/>
    <col min="6" max="16384" width="8.88671875" style="26"/>
  </cols>
  <sheetData>
    <row r="3" spans="1:6" ht="15.6" customHeight="1" x14ac:dyDescent="0.3">
      <c r="A3" s="29">
        <v>1</v>
      </c>
      <c r="B3" s="42" t="s">
        <v>195</v>
      </c>
      <c r="C3" s="28" t="s">
        <v>197</v>
      </c>
      <c r="D3" s="43" t="s">
        <v>196</v>
      </c>
      <c r="E3" s="29">
        <v>2017</v>
      </c>
      <c r="F3" s="30">
        <v>46813</v>
      </c>
    </row>
    <row r="4" spans="1:6" ht="15.6" customHeight="1" x14ac:dyDescent="0.3">
      <c r="A4" s="29">
        <v>2</v>
      </c>
      <c r="B4" s="42" t="s">
        <v>198</v>
      </c>
      <c r="C4" s="28" t="s">
        <v>197</v>
      </c>
      <c r="D4" s="43" t="s">
        <v>199</v>
      </c>
      <c r="E4" s="29">
        <v>2018</v>
      </c>
      <c r="F4" s="30">
        <v>46813</v>
      </c>
    </row>
    <row r="5" spans="1:6" ht="15.6" customHeight="1" x14ac:dyDescent="0.3">
      <c r="A5" s="29">
        <v>3</v>
      </c>
      <c r="B5" s="42" t="s">
        <v>200</v>
      </c>
      <c r="C5" s="28" t="s">
        <v>197</v>
      </c>
      <c r="D5" s="43" t="s">
        <v>201</v>
      </c>
      <c r="E5" s="29">
        <v>2018</v>
      </c>
      <c r="F5" s="30">
        <v>46813</v>
      </c>
    </row>
    <row r="6" spans="1:6" ht="15.6" customHeight="1" x14ac:dyDescent="0.3">
      <c r="A6" s="29">
        <v>4</v>
      </c>
      <c r="B6" s="42" t="s">
        <v>202</v>
      </c>
      <c r="C6" s="28" t="s">
        <v>197</v>
      </c>
      <c r="D6" s="43" t="s">
        <v>203</v>
      </c>
      <c r="E6" s="29">
        <v>2018</v>
      </c>
      <c r="F6" s="30">
        <v>46813</v>
      </c>
    </row>
    <row r="7" spans="1:6" ht="15.6" customHeight="1" x14ac:dyDescent="0.3">
      <c r="A7" s="29">
        <v>5</v>
      </c>
      <c r="B7" s="42" t="s">
        <v>204</v>
      </c>
      <c r="C7" s="28" t="s">
        <v>197</v>
      </c>
      <c r="D7" s="43" t="s">
        <v>205</v>
      </c>
      <c r="E7" s="29">
        <v>2018</v>
      </c>
      <c r="F7" s="30">
        <v>46813</v>
      </c>
    </row>
    <row r="8" spans="1:6" ht="15.6" customHeight="1" x14ac:dyDescent="0.3">
      <c r="A8" s="29">
        <v>6</v>
      </c>
      <c r="B8" s="42" t="s">
        <v>206</v>
      </c>
      <c r="C8" s="28" t="s">
        <v>197</v>
      </c>
      <c r="D8" s="43" t="s">
        <v>207</v>
      </c>
      <c r="E8" s="29">
        <v>2018</v>
      </c>
      <c r="F8" s="30">
        <v>46813</v>
      </c>
    </row>
    <row r="9" spans="1:6" ht="15.6" customHeight="1" x14ac:dyDescent="0.3">
      <c r="A9" s="29">
        <v>7</v>
      </c>
      <c r="B9" s="42" t="s">
        <v>208</v>
      </c>
      <c r="C9" s="28" t="s">
        <v>197</v>
      </c>
      <c r="D9" s="43" t="s">
        <v>209</v>
      </c>
      <c r="E9" s="29">
        <v>2018</v>
      </c>
      <c r="F9" s="30">
        <v>46813</v>
      </c>
    </row>
    <row r="10" spans="1:6" ht="15.6" customHeight="1" x14ac:dyDescent="0.3">
      <c r="A10" s="29">
        <v>8</v>
      </c>
      <c r="B10" s="42" t="s">
        <v>210</v>
      </c>
      <c r="C10" s="28" t="s">
        <v>197</v>
      </c>
      <c r="D10" s="43" t="s">
        <v>211</v>
      </c>
      <c r="E10" s="29">
        <v>2018</v>
      </c>
      <c r="F10" s="30">
        <v>46813</v>
      </c>
    </row>
    <row r="11" spans="1:6" ht="15.6" customHeight="1" x14ac:dyDescent="0.3">
      <c r="A11" s="29">
        <v>9</v>
      </c>
      <c r="B11" s="42" t="s">
        <v>212</v>
      </c>
      <c r="C11" s="28" t="s">
        <v>197</v>
      </c>
      <c r="D11" s="43" t="s">
        <v>213</v>
      </c>
      <c r="E11" s="29">
        <v>2017</v>
      </c>
      <c r="F11" s="30">
        <v>46813</v>
      </c>
    </row>
    <row r="12" spans="1:6" ht="15.6" customHeight="1" x14ac:dyDescent="0.3">
      <c r="A12" s="29">
        <v>10</v>
      </c>
      <c r="B12" s="42" t="s">
        <v>214</v>
      </c>
      <c r="C12" s="28" t="s">
        <v>197</v>
      </c>
      <c r="D12" s="43" t="s">
        <v>215</v>
      </c>
      <c r="E12" s="29">
        <v>2018</v>
      </c>
      <c r="F12" s="30">
        <v>46813</v>
      </c>
    </row>
    <row r="13" spans="1:6" ht="15.6" customHeight="1" x14ac:dyDescent="0.3">
      <c r="A13" s="29">
        <v>11</v>
      </c>
      <c r="B13" s="42" t="s">
        <v>216</v>
      </c>
      <c r="C13" s="28" t="s">
        <v>197</v>
      </c>
      <c r="D13" s="43" t="s">
        <v>217</v>
      </c>
      <c r="E13" s="29">
        <v>2018</v>
      </c>
      <c r="F13" s="30">
        <v>46813</v>
      </c>
    </row>
    <row r="14" spans="1:6" ht="15.6" customHeight="1" x14ac:dyDescent="0.3">
      <c r="A14" s="29">
        <v>12</v>
      </c>
      <c r="B14" s="42" t="s">
        <v>218</v>
      </c>
      <c r="C14" s="28" t="s">
        <v>197</v>
      </c>
      <c r="D14" s="43" t="s">
        <v>219</v>
      </c>
      <c r="E14" s="29">
        <v>2018</v>
      </c>
      <c r="F14" s="30">
        <v>46813</v>
      </c>
    </row>
    <row r="15" spans="1:6" x14ac:dyDescent="0.3">
      <c r="A15" s="29">
        <v>13</v>
      </c>
      <c r="B15" s="42" t="s">
        <v>220</v>
      </c>
      <c r="C15" s="28" t="s">
        <v>197</v>
      </c>
      <c r="D15" s="43" t="s">
        <v>221</v>
      </c>
      <c r="E15" s="29">
        <v>2018</v>
      </c>
      <c r="F15" s="30">
        <v>46813</v>
      </c>
    </row>
    <row r="16" spans="1:6" x14ac:dyDescent="0.3">
      <c r="A16" s="29">
        <v>14</v>
      </c>
      <c r="B16" s="42" t="s">
        <v>222</v>
      </c>
      <c r="C16" s="28" t="s">
        <v>197</v>
      </c>
      <c r="D16" s="43" t="s">
        <v>223</v>
      </c>
      <c r="E16" s="29">
        <v>2018</v>
      </c>
      <c r="F16" s="30">
        <v>46813</v>
      </c>
    </row>
    <row r="17" spans="1:6" x14ac:dyDescent="0.3">
      <c r="A17" s="29">
        <v>15</v>
      </c>
      <c r="B17" s="42" t="s">
        <v>224</v>
      </c>
      <c r="C17" s="28" t="s">
        <v>197</v>
      </c>
      <c r="D17" s="43" t="s">
        <v>225</v>
      </c>
      <c r="E17" s="29">
        <v>2018</v>
      </c>
      <c r="F17" s="30">
        <v>46813</v>
      </c>
    </row>
    <row r="18" spans="1:6" x14ac:dyDescent="0.3">
      <c r="A18" s="29">
        <v>16</v>
      </c>
      <c r="B18" s="42" t="s">
        <v>226</v>
      </c>
      <c r="C18" s="28" t="s">
        <v>197</v>
      </c>
      <c r="D18" s="43" t="s">
        <v>227</v>
      </c>
      <c r="E18" s="29">
        <v>2018</v>
      </c>
      <c r="F18" s="30">
        <v>46813</v>
      </c>
    </row>
    <row r="19" spans="1:6" x14ac:dyDescent="0.3">
      <c r="A19" s="29">
        <v>17</v>
      </c>
      <c r="B19" s="42" t="s">
        <v>228</v>
      </c>
      <c r="C19" s="28" t="s">
        <v>197</v>
      </c>
      <c r="D19" s="43" t="s">
        <v>229</v>
      </c>
      <c r="E19" s="29">
        <v>2018</v>
      </c>
      <c r="F19" s="30">
        <v>46813</v>
      </c>
    </row>
    <row r="20" spans="1:6" x14ac:dyDescent="0.3">
      <c r="A20" s="29">
        <v>18</v>
      </c>
      <c r="B20" s="42" t="s">
        <v>230</v>
      </c>
      <c r="C20" s="28" t="s">
        <v>197</v>
      </c>
      <c r="D20" s="43" t="s">
        <v>231</v>
      </c>
      <c r="E20" s="29">
        <v>2018</v>
      </c>
      <c r="F20" s="30">
        <v>46813</v>
      </c>
    </row>
    <row r="21" spans="1:6" x14ac:dyDescent="0.3">
      <c r="A21" s="29">
        <v>19</v>
      </c>
      <c r="B21" s="42" t="s">
        <v>232</v>
      </c>
      <c r="C21" s="28" t="s">
        <v>197</v>
      </c>
      <c r="D21" s="43" t="s">
        <v>233</v>
      </c>
      <c r="E21" s="29">
        <v>2017</v>
      </c>
      <c r="F21" s="30">
        <v>46813</v>
      </c>
    </row>
    <row r="22" spans="1:6" x14ac:dyDescent="0.3">
      <c r="A22" s="29">
        <v>20</v>
      </c>
      <c r="B22" s="42" t="s">
        <v>234</v>
      </c>
      <c r="C22" s="28" t="s">
        <v>197</v>
      </c>
      <c r="D22" s="43" t="s">
        <v>235</v>
      </c>
      <c r="E22" s="29">
        <v>2018</v>
      </c>
      <c r="F22" s="30">
        <v>46813</v>
      </c>
    </row>
    <row r="23" spans="1:6" x14ac:dyDescent="0.3">
      <c r="A23" s="29">
        <v>21</v>
      </c>
      <c r="B23" s="42" t="s">
        <v>236</v>
      </c>
      <c r="C23" s="28" t="s">
        <v>197</v>
      </c>
      <c r="D23" s="43" t="s">
        <v>237</v>
      </c>
      <c r="E23" s="29">
        <v>2018</v>
      </c>
      <c r="F23" s="30">
        <v>46813</v>
      </c>
    </row>
    <row r="24" spans="1:6" x14ac:dyDescent="0.3">
      <c r="A24" s="29">
        <v>22</v>
      </c>
      <c r="B24" s="42" t="s">
        <v>238</v>
      </c>
      <c r="C24" s="28" t="s">
        <v>197</v>
      </c>
      <c r="D24" s="43" t="s">
        <v>239</v>
      </c>
      <c r="E24" s="29">
        <v>2018</v>
      </c>
      <c r="F24" s="30">
        <v>46813</v>
      </c>
    </row>
    <row r="25" spans="1:6" x14ac:dyDescent="0.3">
      <c r="A25" s="29">
        <v>23</v>
      </c>
      <c r="B25" s="42" t="s">
        <v>240</v>
      </c>
      <c r="C25" s="28" t="s">
        <v>197</v>
      </c>
      <c r="D25" s="44" t="s">
        <v>241</v>
      </c>
      <c r="E25" s="29">
        <v>2018</v>
      </c>
      <c r="F25" s="30">
        <v>46813</v>
      </c>
    </row>
    <row r="26" spans="1:6" x14ac:dyDescent="0.3">
      <c r="A26" s="29">
        <v>24</v>
      </c>
      <c r="B26" s="42" t="s">
        <v>242</v>
      </c>
      <c r="C26" s="28" t="s">
        <v>197</v>
      </c>
      <c r="D26" s="43" t="s">
        <v>243</v>
      </c>
      <c r="E26" s="29">
        <v>2018</v>
      </c>
      <c r="F26" s="30">
        <v>46813</v>
      </c>
    </row>
    <row r="27" spans="1:6" x14ac:dyDescent="0.3">
      <c r="A27" s="29">
        <v>25</v>
      </c>
      <c r="B27" s="42" t="s">
        <v>244</v>
      </c>
      <c r="C27" s="28" t="s">
        <v>197</v>
      </c>
      <c r="D27" s="43" t="s">
        <v>245</v>
      </c>
      <c r="E27" s="29">
        <v>2018</v>
      </c>
      <c r="F27" s="30">
        <v>46813</v>
      </c>
    </row>
    <row r="28" spans="1:6" x14ac:dyDescent="0.3">
      <c r="A28" s="29">
        <v>26</v>
      </c>
      <c r="B28" s="42" t="s">
        <v>246</v>
      </c>
      <c r="C28" s="28" t="s">
        <v>197</v>
      </c>
      <c r="D28" s="43" t="s">
        <v>247</v>
      </c>
      <c r="E28" s="29">
        <v>2018</v>
      </c>
      <c r="F28" s="30">
        <v>46813</v>
      </c>
    </row>
    <row r="29" spans="1:6" x14ac:dyDescent="0.3">
      <c r="A29" s="29">
        <v>27</v>
      </c>
      <c r="B29" s="42" t="s">
        <v>248</v>
      </c>
      <c r="C29" s="28" t="s">
        <v>197</v>
      </c>
      <c r="D29" s="43" t="s">
        <v>249</v>
      </c>
      <c r="E29" s="29">
        <v>2018</v>
      </c>
      <c r="F29" s="30">
        <v>46813</v>
      </c>
    </row>
    <row r="30" spans="1:6" x14ac:dyDescent="0.3">
      <c r="A30" s="29">
        <v>28</v>
      </c>
      <c r="B30" s="42" t="s">
        <v>250</v>
      </c>
      <c r="C30" s="28" t="s">
        <v>197</v>
      </c>
      <c r="D30" s="43" t="s">
        <v>251</v>
      </c>
      <c r="E30" s="29">
        <v>2018</v>
      </c>
      <c r="F30" s="30">
        <v>46813</v>
      </c>
    </row>
    <row r="31" spans="1:6" x14ac:dyDescent="0.3">
      <c r="A31" s="29">
        <v>29</v>
      </c>
      <c r="B31" s="42" t="s">
        <v>252</v>
      </c>
      <c r="C31" s="28" t="s">
        <v>197</v>
      </c>
      <c r="D31" s="43" t="s">
        <v>253</v>
      </c>
      <c r="E31" s="29">
        <v>2018</v>
      </c>
      <c r="F31" s="30">
        <v>46813</v>
      </c>
    </row>
    <row r="32" spans="1:6" x14ac:dyDescent="0.3">
      <c r="A32" s="29">
        <v>30</v>
      </c>
      <c r="B32" s="42" t="s">
        <v>254</v>
      </c>
      <c r="C32" s="28" t="s">
        <v>197</v>
      </c>
      <c r="D32" s="43" t="s">
        <v>255</v>
      </c>
      <c r="E32" s="29">
        <v>2018</v>
      </c>
      <c r="F32" s="30">
        <v>46813</v>
      </c>
    </row>
    <row r="33" spans="1:6" x14ac:dyDescent="0.3">
      <c r="A33" s="29">
        <v>31</v>
      </c>
      <c r="B33" s="42" t="s">
        <v>256</v>
      </c>
      <c r="C33" s="28" t="s">
        <v>197</v>
      </c>
      <c r="D33" s="43" t="s">
        <v>257</v>
      </c>
      <c r="E33" s="29">
        <v>2018</v>
      </c>
      <c r="F33" s="30">
        <v>46813</v>
      </c>
    </row>
    <row r="34" spans="1:6" x14ac:dyDescent="0.3">
      <c r="A34" s="29">
        <v>32</v>
      </c>
      <c r="B34" s="42" t="s">
        <v>258</v>
      </c>
      <c r="C34" s="28" t="s">
        <v>197</v>
      </c>
      <c r="D34" s="43" t="s">
        <v>259</v>
      </c>
      <c r="E34" s="29">
        <v>2018</v>
      </c>
      <c r="F34" s="30">
        <v>46813</v>
      </c>
    </row>
    <row r="35" spans="1:6" x14ac:dyDescent="0.3">
      <c r="A35" s="29">
        <v>33</v>
      </c>
      <c r="B35" s="42" t="s">
        <v>260</v>
      </c>
      <c r="C35" s="28" t="s">
        <v>197</v>
      </c>
      <c r="D35" s="43" t="s">
        <v>261</v>
      </c>
      <c r="E35" s="29">
        <v>2017</v>
      </c>
      <c r="F35" s="30">
        <v>46813</v>
      </c>
    </row>
    <row r="36" spans="1:6" x14ac:dyDescent="0.3">
      <c r="A36" s="29">
        <v>34</v>
      </c>
      <c r="B36" s="42" t="s">
        <v>262</v>
      </c>
      <c r="C36" s="28" t="s">
        <v>197</v>
      </c>
      <c r="D36" s="43" t="s">
        <v>263</v>
      </c>
      <c r="E36" s="29">
        <v>2018</v>
      </c>
      <c r="F36" s="30">
        <v>46813</v>
      </c>
    </row>
    <row r="37" spans="1:6" x14ac:dyDescent="0.3">
      <c r="A37" s="29">
        <v>35</v>
      </c>
      <c r="B37" s="42" t="s">
        <v>264</v>
      </c>
      <c r="C37" s="28" t="s">
        <v>197</v>
      </c>
      <c r="D37" s="43" t="s">
        <v>265</v>
      </c>
      <c r="E37" s="29">
        <v>2018</v>
      </c>
      <c r="F37" s="30">
        <v>46813</v>
      </c>
    </row>
    <row r="38" spans="1:6" x14ac:dyDescent="0.3">
      <c r="A38" s="29">
        <v>36</v>
      </c>
      <c r="B38" s="42" t="s">
        <v>266</v>
      </c>
      <c r="C38" s="28" t="s">
        <v>197</v>
      </c>
      <c r="D38" s="43" t="s">
        <v>267</v>
      </c>
      <c r="E38" s="29">
        <v>2018</v>
      </c>
      <c r="F38" s="30">
        <v>46813</v>
      </c>
    </row>
    <row r="39" spans="1:6" x14ac:dyDescent="0.3">
      <c r="A39" s="29">
        <v>37</v>
      </c>
      <c r="B39" s="42" t="s">
        <v>268</v>
      </c>
      <c r="C39" s="28" t="s">
        <v>197</v>
      </c>
      <c r="D39" s="43" t="s">
        <v>269</v>
      </c>
      <c r="E39" s="29">
        <v>2018</v>
      </c>
      <c r="F39" s="30">
        <v>46813</v>
      </c>
    </row>
    <row r="40" spans="1:6" x14ac:dyDescent="0.3">
      <c r="A40" s="29">
        <v>38</v>
      </c>
      <c r="B40" s="42" t="s">
        <v>270</v>
      </c>
      <c r="C40" s="28" t="s">
        <v>197</v>
      </c>
      <c r="D40" s="43" t="s">
        <v>271</v>
      </c>
      <c r="E40" s="29">
        <v>2018</v>
      </c>
      <c r="F40" s="30">
        <v>46813</v>
      </c>
    </row>
    <row r="41" spans="1:6" x14ac:dyDescent="0.3">
      <c r="A41" s="29">
        <v>39</v>
      </c>
      <c r="B41" s="42" t="s">
        <v>272</v>
      </c>
      <c r="C41" s="28" t="s">
        <v>197</v>
      </c>
      <c r="D41" s="43" t="s">
        <v>273</v>
      </c>
      <c r="E41" s="29">
        <v>2018</v>
      </c>
      <c r="F41" s="30">
        <v>46813</v>
      </c>
    </row>
    <row r="42" spans="1:6" x14ac:dyDescent="0.3">
      <c r="A42" s="29">
        <v>40</v>
      </c>
      <c r="B42" s="42" t="s">
        <v>274</v>
      </c>
      <c r="C42" s="28" t="s">
        <v>197</v>
      </c>
      <c r="D42" s="43" t="s">
        <v>275</v>
      </c>
      <c r="E42" s="29">
        <v>2018</v>
      </c>
      <c r="F42" s="30">
        <v>46813</v>
      </c>
    </row>
    <row r="43" spans="1:6" x14ac:dyDescent="0.3">
      <c r="A43" s="29">
        <v>41</v>
      </c>
      <c r="B43" s="42" t="s">
        <v>276</v>
      </c>
      <c r="C43" s="28" t="s">
        <v>197</v>
      </c>
      <c r="D43" s="43" t="s">
        <v>277</v>
      </c>
      <c r="E43" s="29">
        <v>2018</v>
      </c>
      <c r="F43" s="30">
        <v>46813</v>
      </c>
    </row>
    <row r="44" spans="1:6" x14ac:dyDescent="0.3">
      <c r="A44" s="29">
        <v>42</v>
      </c>
      <c r="B44" s="42" t="s">
        <v>278</v>
      </c>
      <c r="C44" s="28" t="s">
        <v>197</v>
      </c>
      <c r="D44" s="43" t="s">
        <v>279</v>
      </c>
      <c r="E44" s="29">
        <v>2018</v>
      </c>
      <c r="F44" s="30">
        <v>46813</v>
      </c>
    </row>
    <row r="45" spans="1:6" x14ac:dyDescent="0.3">
      <c r="A45" s="29">
        <v>43</v>
      </c>
      <c r="B45" s="42" t="s">
        <v>280</v>
      </c>
      <c r="C45" s="28" t="s">
        <v>197</v>
      </c>
      <c r="D45" s="43" t="s">
        <v>281</v>
      </c>
      <c r="E45" s="29">
        <v>2018</v>
      </c>
      <c r="F45" s="30">
        <v>46813</v>
      </c>
    </row>
    <row r="46" spans="1:6" x14ac:dyDescent="0.3">
      <c r="A46" s="29">
        <v>44</v>
      </c>
      <c r="B46" s="42" t="s">
        <v>282</v>
      </c>
      <c r="C46" s="28" t="s">
        <v>197</v>
      </c>
      <c r="D46" s="43" t="s">
        <v>283</v>
      </c>
      <c r="E46" s="29">
        <v>2018</v>
      </c>
      <c r="F46" s="30">
        <v>46813</v>
      </c>
    </row>
    <row r="47" spans="1:6" x14ac:dyDescent="0.3">
      <c r="A47" s="29">
        <v>45</v>
      </c>
      <c r="B47" s="42" t="s">
        <v>284</v>
      </c>
      <c r="C47" s="28" t="s">
        <v>197</v>
      </c>
      <c r="D47" s="43" t="s">
        <v>285</v>
      </c>
      <c r="E47" s="29">
        <v>2018</v>
      </c>
      <c r="F47" s="30">
        <v>46813</v>
      </c>
    </row>
    <row r="48" spans="1:6" x14ac:dyDescent="0.3">
      <c r="A48" s="29">
        <v>46</v>
      </c>
      <c r="B48" s="42" t="s">
        <v>286</v>
      </c>
      <c r="C48" s="28" t="s">
        <v>197</v>
      </c>
      <c r="D48" s="43" t="s">
        <v>287</v>
      </c>
      <c r="E48" s="29">
        <v>2018</v>
      </c>
      <c r="F48" s="30">
        <v>46813</v>
      </c>
    </row>
    <row r="49" spans="1:6" x14ac:dyDescent="0.3">
      <c r="A49" s="29">
        <v>47</v>
      </c>
      <c r="B49" s="42" t="s">
        <v>288</v>
      </c>
      <c r="C49" s="28" t="s">
        <v>197</v>
      </c>
      <c r="D49" s="43" t="s">
        <v>289</v>
      </c>
      <c r="E49" s="29">
        <v>2018</v>
      </c>
      <c r="F49" s="30">
        <v>46813</v>
      </c>
    </row>
    <row r="50" spans="1:6" x14ac:dyDescent="0.3">
      <c r="A50" s="29">
        <v>48</v>
      </c>
      <c r="B50" s="42" t="s">
        <v>290</v>
      </c>
      <c r="C50" s="28" t="s">
        <v>197</v>
      </c>
      <c r="D50" s="43" t="s">
        <v>291</v>
      </c>
      <c r="E50" s="29">
        <v>2018</v>
      </c>
      <c r="F50" s="30">
        <v>46813</v>
      </c>
    </row>
    <row r="51" spans="1:6" x14ac:dyDescent="0.3">
      <c r="A51" s="29">
        <v>49</v>
      </c>
      <c r="B51" s="42" t="s">
        <v>292</v>
      </c>
      <c r="C51" s="28" t="s">
        <v>197</v>
      </c>
      <c r="D51" s="43" t="s">
        <v>293</v>
      </c>
      <c r="E51" s="29">
        <v>2018</v>
      </c>
      <c r="F51" s="30">
        <v>46813</v>
      </c>
    </row>
    <row r="52" spans="1:6" x14ac:dyDescent="0.3">
      <c r="A52" s="29">
        <v>50</v>
      </c>
      <c r="B52" s="42" t="s">
        <v>294</v>
      </c>
      <c r="C52" s="28" t="s">
        <v>197</v>
      </c>
      <c r="D52" s="44" t="s">
        <v>295</v>
      </c>
      <c r="E52" s="29">
        <v>2019</v>
      </c>
      <c r="F52" s="30">
        <v>47058</v>
      </c>
    </row>
    <row r="53" spans="1:6" x14ac:dyDescent="0.3">
      <c r="A53" s="29">
        <v>51</v>
      </c>
      <c r="B53" s="42" t="s">
        <v>296</v>
      </c>
      <c r="C53" s="28" t="s">
        <v>197</v>
      </c>
      <c r="D53" s="44" t="s">
        <v>297</v>
      </c>
      <c r="E53" s="29">
        <v>2019</v>
      </c>
      <c r="F53" s="30">
        <v>47058</v>
      </c>
    </row>
    <row r="54" spans="1:6" x14ac:dyDescent="0.3">
      <c r="A54" s="29">
        <v>52</v>
      </c>
      <c r="B54" s="42" t="s">
        <v>298</v>
      </c>
      <c r="C54" s="28" t="s">
        <v>197</v>
      </c>
      <c r="D54" s="44" t="s">
        <v>299</v>
      </c>
      <c r="E54" s="29">
        <v>2019</v>
      </c>
      <c r="F54" s="30">
        <v>47058</v>
      </c>
    </row>
    <row r="55" spans="1:6" ht="15.6" customHeight="1" x14ac:dyDescent="0.3">
      <c r="A55" s="29">
        <v>53</v>
      </c>
      <c r="B55" s="43" t="s">
        <v>300</v>
      </c>
      <c r="C55" s="28" t="s">
        <v>197</v>
      </c>
      <c r="D55" s="43" t="s">
        <v>301</v>
      </c>
      <c r="E55" s="29">
        <v>2018</v>
      </c>
      <c r="F55" s="30">
        <v>46813</v>
      </c>
    </row>
    <row r="56" spans="1:6" ht="15.6" customHeight="1" x14ac:dyDescent="0.3">
      <c r="A56" s="29">
        <v>54</v>
      </c>
      <c r="B56" s="43" t="s">
        <v>302</v>
      </c>
      <c r="C56" s="28" t="s">
        <v>197</v>
      </c>
      <c r="D56" s="43" t="s">
        <v>303</v>
      </c>
      <c r="E56" s="29">
        <v>2018</v>
      </c>
      <c r="F56" s="30">
        <v>46813</v>
      </c>
    </row>
    <row r="57" spans="1:6" ht="15.6" customHeight="1" x14ac:dyDescent="0.3">
      <c r="A57" s="29">
        <v>55</v>
      </c>
      <c r="B57" s="43" t="s">
        <v>304</v>
      </c>
      <c r="C57" s="28" t="s">
        <v>197</v>
      </c>
      <c r="D57" s="43" t="s">
        <v>305</v>
      </c>
      <c r="E57" s="29">
        <v>2018</v>
      </c>
      <c r="F57" s="30">
        <v>46813</v>
      </c>
    </row>
    <row r="58" spans="1:6" ht="15.6" customHeight="1" x14ac:dyDescent="0.3">
      <c r="A58" s="29">
        <v>56</v>
      </c>
      <c r="B58" s="43" t="s">
        <v>306</v>
      </c>
      <c r="C58" s="28" t="s">
        <v>197</v>
      </c>
      <c r="D58" s="43" t="s">
        <v>307</v>
      </c>
      <c r="E58" s="29">
        <v>2018</v>
      </c>
      <c r="F58" s="30">
        <v>46813</v>
      </c>
    </row>
    <row r="59" spans="1:6" ht="15.6" customHeight="1" x14ac:dyDescent="0.3">
      <c r="A59" s="29">
        <v>57</v>
      </c>
      <c r="B59" s="43" t="s">
        <v>308</v>
      </c>
      <c r="C59" s="28" t="s">
        <v>197</v>
      </c>
      <c r="D59" s="43" t="s">
        <v>309</v>
      </c>
      <c r="E59" s="29">
        <v>2018</v>
      </c>
      <c r="F59" s="30">
        <v>46813</v>
      </c>
    </row>
    <row r="60" spans="1:6" ht="15.6" customHeight="1" x14ac:dyDescent="0.3">
      <c r="A60" s="29">
        <v>58</v>
      </c>
      <c r="B60" s="43" t="s">
        <v>310</v>
      </c>
      <c r="C60" s="28" t="s">
        <v>197</v>
      </c>
      <c r="D60" s="43" t="s">
        <v>311</v>
      </c>
      <c r="E60" s="29">
        <v>2018</v>
      </c>
      <c r="F60" s="30">
        <v>46813</v>
      </c>
    </row>
    <row r="61" spans="1:6" ht="15.6" customHeight="1" x14ac:dyDescent="0.3">
      <c r="A61" s="29">
        <v>59</v>
      </c>
      <c r="B61" s="43" t="s">
        <v>312</v>
      </c>
      <c r="C61" s="28" t="s">
        <v>197</v>
      </c>
      <c r="D61" s="43" t="s">
        <v>313</v>
      </c>
      <c r="E61" s="29">
        <v>2018</v>
      </c>
      <c r="F61" s="30">
        <v>46813</v>
      </c>
    </row>
    <row r="62" spans="1:6" x14ac:dyDescent="0.3">
      <c r="A62" s="29">
        <v>60</v>
      </c>
      <c r="B62" s="43" t="s">
        <v>314</v>
      </c>
      <c r="C62" s="34" t="s">
        <v>316</v>
      </c>
      <c r="D62" s="43" t="s">
        <v>315</v>
      </c>
      <c r="E62" s="29">
        <v>2018</v>
      </c>
      <c r="F62" s="30">
        <v>47058</v>
      </c>
    </row>
    <row r="63" spans="1:6" x14ac:dyDescent="0.3">
      <c r="A63" s="29">
        <v>61</v>
      </c>
      <c r="B63" s="43" t="s">
        <v>317</v>
      </c>
      <c r="C63" s="28" t="s">
        <v>197</v>
      </c>
      <c r="D63" s="43" t="s">
        <v>318</v>
      </c>
      <c r="E63" s="29">
        <v>2018</v>
      </c>
      <c r="F63" s="30">
        <v>46813</v>
      </c>
    </row>
    <row r="64" spans="1:6" x14ac:dyDescent="0.3">
      <c r="A64" s="29">
        <v>62</v>
      </c>
      <c r="B64" s="43" t="s">
        <v>319</v>
      </c>
      <c r="C64" s="28" t="s">
        <v>197</v>
      </c>
      <c r="D64" s="43" t="s">
        <v>320</v>
      </c>
      <c r="E64" s="29">
        <v>2018</v>
      </c>
      <c r="F64" s="30">
        <v>46813</v>
      </c>
    </row>
    <row r="65" spans="1:6" x14ac:dyDescent="0.3">
      <c r="A65" s="29">
        <v>63</v>
      </c>
      <c r="B65" s="43" t="s">
        <v>321</v>
      </c>
      <c r="C65" s="28" t="s">
        <v>197</v>
      </c>
      <c r="D65" s="43" t="s">
        <v>322</v>
      </c>
      <c r="E65" s="29">
        <v>2018</v>
      </c>
      <c r="F65" s="30">
        <v>46813</v>
      </c>
    </row>
    <row r="66" spans="1:6" x14ac:dyDescent="0.3">
      <c r="A66" s="29">
        <v>64</v>
      </c>
      <c r="B66" s="43" t="s">
        <v>323</v>
      </c>
      <c r="C66" s="28" t="s">
        <v>197</v>
      </c>
      <c r="D66" s="43" t="s">
        <v>324</v>
      </c>
      <c r="E66" s="29">
        <v>2018</v>
      </c>
      <c r="F66" s="30">
        <v>46813</v>
      </c>
    </row>
    <row r="67" spans="1:6" x14ac:dyDescent="0.3">
      <c r="A67" s="29">
        <v>65</v>
      </c>
      <c r="B67" s="43" t="s">
        <v>325</v>
      </c>
      <c r="C67" s="28" t="s">
        <v>197</v>
      </c>
      <c r="D67" s="43" t="s">
        <v>326</v>
      </c>
      <c r="E67" s="29">
        <v>2018</v>
      </c>
      <c r="F67" s="30">
        <v>46813</v>
      </c>
    </row>
    <row r="68" spans="1:6" ht="13.2" customHeight="1" x14ac:dyDescent="0.3">
      <c r="A68" s="29">
        <v>66</v>
      </c>
      <c r="B68" s="43" t="s">
        <v>327</v>
      </c>
      <c r="C68" s="28" t="s">
        <v>197</v>
      </c>
      <c r="D68" s="43" t="s">
        <v>328</v>
      </c>
      <c r="E68" s="29">
        <v>2018</v>
      </c>
      <c r="F68" s="30">
        <v>46813</v>
      </c>
    </row>
    <row r="69" spans="1:6" ht="13.2" customHeight="1" x14ac:dyDescent="0.3">
      <c r="A69" s="29">
        <v>67</v>
      </c>
      <c r="B69" s="43" t="s">
        <v>329</v>
      </c>
      <c r="C69" s="28" t="s">
        <v>197</v>
      </c>
      <c r="D69" s="43" t="s">
        <v>330</v>
      </c>
      <c r="E69" s="29">
        <v>2018</v>
      </c>
      <c r="F69" s="30">
        <v>46813</v>
      </c>
    </row>
    <row r="70" spans="1:6" x14ac:dyDescent="0.3">
      <c r="A70" s="29">
        <v>68</v>
      </c>
      <c r="B70" s="43" t="s">
        <v>331</v>
      </c>
      <c r="C70" s="28" t="s">
        <v>197</v>
      </c>
      <c r="D70" s="43" t="s">
        <v>332</v>
      </c>
      <c r="E70" s="29">
        <v>2018</v>
      </c>
      <c r="F70" s="30">
        <v>46813</v>
      </c>
    </row>
    <row r="71" spans="1:6" x14ac:dyDescent="0.3">
      <c r="A71" s="29">
        <v>69</v>
      </c>
      <c r="B71" s="43" t="s">
        <v>333</v>
      </c>
      <c r="C71" s="28" t="s">
        <v>197</v>
      </c>
      <c r="D71" s="43" t="s">
        <v>334</v>
      </c>
      <c r="E71" s="29">
        <v>2018</v>
      </c>
      <c r="F71" s="30">
        <v>46813</v>
      </c>
    </row>
    <row r="72" spans="1:6" x14ac:dyDescent="0.3">
      <c r="A72" s="29">
        <v>70</v>
      </c>
      <c r="B72" s="43" t="s">
        <v>335</v>
      </c>
      <c r="C72" s="28" t="s">
        <v>197</v>
      </c>
      <c r="D72" s="43" t="s">
        <v>336</v>
      </c>
      <c r="E72" s="29">
        <v>2018</v>
      </c>
      <c r="F72" s="30">
        <v>46813</v>
      </c>
    </row>
    <row r="73" spans="1:6" x14ac:dyDescent="0.3">
      <c r="A73" s="29">
        <v>71</v>
      </c>
      <c r="B73" s="43" t="s">
        <v>337</v>
      </c>
      <c r="C73" s="28" t="s">
        <v>197</v>
      </c>
      <c r="D73" s="43" t="s">
        <v>338</v>
      </c>
      <c r="E73" s="29">
        <v>2018</v>
      </c>
      <c r="F73" s="30">
        <v>46813</v>
      </c>
    </row>
    <row r="74" spans="1:6" x14ac:dyDescent="0.3">
      <c r="A74" s="29">
        <v>72</v>
      </c>
      <c r="B74" s="43" t="s">
        <v>339</v>
      </c>
      <c r="C74" s="28" t="s">
        <v>197</v>
      </c>
      <c r="D74" s="43" t="s">
        <v>340</v>
      </c>
      <c r="E74" s="29">
        <v>2018</v>
      </c>
      <c r="F74" s="30">
        <v>46813</v>
      </c>
    </row>
    <row r="75" spans="1:6" x14ac:dyDescent="0.3">
      <c r="A75" s="29">
        <v>73</v>
      </c>
      <c r="B75" s="43" t="s">
        <v>341</v>
      </c>
      <c r="C75" s="28" t="s">
        <v>197</v>
      </c>
      <c r="D75" s="43" t="s">
        <v>342</v>
      </c>
      <c r="E75" s="29">
        <v>2018</v>
      </c>
      <c r="F75" s="30">
        <v>46813</v>
      </c>
    </row>
    <row r="76" spans="1:6" x14ac:dyDescent="0.3">
      <c r="A76" s="29">
        <v>74</v>
      </c>
      <c r="B76" s="43" t="s">
        <v>343</v>
      </c>
      <c r="C76" s="28" t="s">
        <v>197</v>
      </c>
      <c r="D76" s="43" t="s">
        <v>344</v>
      </c>
      <c r="E76" s="29">
        <v>2018</v>
      </c>
      <c r="F76" s="30">
        <v>46813</v>
      </c>
    </row>
    <row r="77" spans="1:6" x14ac:dyDescent="0.3">
      <c r="A77" s="29">
        <v>75</v>
      </c>
      <c r="B77" s="43" t="s">
        <v>345</v>
      </c>
      <c r="C77" s="28" t="s">
        <v>197</v>
      </c>
      <c r="D77" s="43" t="s">
        <v>346</v>
      </c>
      <c r="E77" s="29">
        <v>2018</v>
      </c>
      <c r="F77" s="30">
        <v>46813</v>
      </c>
    </row>
    <row r="78" spans="1:6" ht="14.4" customHeight="1" x14ac:dyDescent="0.3">
      <c r="A78" s="29">
        <v>76</v>
      </c>
      <c r="B78" s="43" t="s">
        <v>347</v>
      </c>
      <c r="C78" s="28" t="s">
        <v>197</v>
      </c>
      <c r="D78" s="43" t="s">
        <v>348</v>
      </c>
      <c r="E78" s="29">
        <v>2018</v>
      </c>
      <c r="F78" s="30">
        <v>46813</v>
      </c>
    </row>
    <row r="79" spans="1:6" ht="14.4" customHeight="1" x14ac:dyDescent="0.3">
      <c r="A79" s="29">
        <v>77</v>
      </c>
      <c r="B79" s="43" t="s">
        <v>349</v>
      </c>
      <c r="C79" s="28" t="s">
        <v>197</v>
      </c>
      <c r="D79" s="43" t="s">
        <v>350</v>
      </c>
      <c r="E79" s="29">
        <v>2018</v>
      </c>
      <c r="F79" s="30">
        <v>46813</v>
      </c>
    </row>
    <row r="80" spans="1:6" x14ac:dyDescent="0.3">
      <c r="A80" s="29">
        <v>78</v>
      </c>
      <c r="B80" s="43" t="s">
        <v>351</v>
      </c>
      <c r="C80" s="28" t="s">
        <v>197</v>
      </c>
      <c r="D80" s="43" t="s">
        <v>352</v>
      </c>
      <c r="E80" s="29">
        <v>2018</v>
      </c>
      <c r="F80" s="30">
        <v>46813</v>
      </c>
    </row>
    <row r="81" spans="1:6" x14ac:dyDescent="0.3">
      <c r="A81" s="29">
        <v>79</v>
      </c>
      <c r="B81" s="43" t="s">
        <v>353</v>
      </c>
      <c r="C81" s="28" t="s">
        <v>197</v>
      </c>
      <c r="D81" s="43" t="s">
        <v>354</v>
      </c>
      <c r="E81" s="29">
        <v>2018</v>
      </c>
      <c r="F81" s="30">
        <v>46813</v>
      </c>
    </row>
    <row r="82" spans="1:6" ht="15.6" customHeight="1" x14ac:dyDescent="0.3">
      <c r="A82" s="29">
        <v>80</v>
      </c>
      <c r="B82" s="43" t="s">
        <v>355</v>
      </c>
      <c r="C82" s="28" t="s">
        <v>197</v>
      </c>
      <c r="D82" s="43" t="s">
        <v>356</v>
      </c>
      <c r="E82" s="29">
        <v>2018</v>
      </c>
      <c r="F82" s="30">
        <v>46813</v>
      </c>
    </row>
    <row r="83" spans="1:6" x14ac:dyDescent="0.3">
      <c r="A83" s="29">
        <v>81</v>
      </c>
      <c r="B83" s="43" t="s">
        <v>357</v>
      </c>
      <c r="C83" s="28" t="s">
        <v>197</v>
      </c>
      <c r="D83" s="43" t="s">
        <v>358</v>
      </c>
      <c r="E83" s="29">
        <v>2018</v>
      </c>
      <c r="F83" s="30">
        <v>46813</v>
      </c>
    </row>
    <row r="84" spans="1:6" x14ac:dyDescent="0.3">
      <c r="A84" s="29">
        <v>82</v>
      </c>
      <c r="B84" s="43" t="s">
        <v>359</v>
      </c>
      <c r="C84" s="28" t="s">
        <v>197</v>
      </c>
      <c r="D84" s="43" t="s">
        <v>360</v>
      </c>
      <c r="E84" s="29">
        <v>2018</v>
      </c>
      <c r="F84" s="30">
        <v>46813</v>
      </c>
    </row>
    <row r="85" spans="1:6" ht="15.6" customHeight="1" x14ac:dyDescent="0.3">
      <c r="A85" s="29">
        <v>83</v>
      </c>
      <c r="B85" s="43" t="s">
        <v>361</v>
      </c>
      <c r="C85" s="28" t="s">
        <v>197</v>
      </c>
      <c r="D85" s="43" t="s">
        <v>362</v>
      </c>
      <c r="E85" s="29">
        <v>2018</v>
      </c>
      <c r="F85" s="30">
        <v>46813</v>
      </c>
    </row>
    <row r="86" spans="1:6" x14ac:dyDescent="0.3">
      <c r="A86" s="29">
        <v>84</v>
      </c>
      <c r="B86" s="43" t="s">
        <v>363</v>
      </c>
      <c r="C86" s="28" t="s">
        <v>197</v>
      </c>
      <c r="D86" s="43" t="s">
        <v>364</v>
      </c>
      <c r="E86" s="29">
        <v>2018</v>
      </c>
      <c r="F86" s="30">
        <v>46813</v>
      </c>
    </row>
    <row r="87" spans="1:6" x14ac:dyDescent="0.3">
      <c r="A87" s="29">
        <v>85</v>
      </c>
      <c r="B87" s="43" t="s">
        <v>365</v>
      </c>
      <c r="C87" s="28" t="s">
        <v>197</v>
      </c>
      <c r="D87" s="43" t="s">
        <v>366</v>
      </c>
      <c r="E87" s="29">
        <v>2018</v>
      </c>
      <c r="F87" s="30">
        <v>46813</v>
      </c>
    </row>
    <row r="88" spans="1:6" x14ac:dyDescent="0.3">
      <c r="A88" s="29">
        <v>86</v>
      </c>
      <c r="B88" s="43" t="s">
        <v>367</v>
      </c>
      <c r="C88" s="28" t="s">
        <v>197</v>
      </c>
      <c r="D88" s="43" t="s">
        <v>368</v>
      </c>
      <c r="E88" s="29">
        <v>2018</v>
      </c>
      <c r="F88" s="30">
        <v>46813</v>
      </c>
    </row>
    <row r="89" spans="1:6" x14ac:dyDescent="0.3">
      <c r="A89" s="29">
        <v>87</v>
      </c>
      <c r="B89" s="43" t="s">
        <v>369</v>
      </c>
      <c r="C89" s="28" t="s">
        <v>197</v>
      </c>
      <c r="D89" s="43" t="s">
        <v>370</v>
      </c>
      <c r="E89" s="29">
        <v>2018</v>
      </c>
      <c r="F89" s="30">
        <v>46813</v>
      </c>
    </row>
    <row r="90" spans="1:6" x14ac:dyDescent="0.3">
      <c r="A90" s="29">
        <v>88</v>
      </c>
      <c r="B90" s="43" t="s">
        <v>371</v>
      </c>
      <c r="C90" s="28" t="s">
        <v>197</v>
      </c>
      <c r="D90" s="43" t="s">
        <v>372</v>
      </c>
      <c r="E90" s="29">
        <v>2018</v>
      </c>
      <c r="F90" s="30">
        <v>46813</v>
      </c>
    </row>
    <row r="91" spans="1:6" x14ac:dyDescent="0.3">
      <c r="A91" s="29">
        <v>89</v>
      </c>
      <c r="B91" s="43" t="s">
        <v>373</v>
      </c>
      <c r="C91" s="28" t="s">
        <v>197</v>
      </c>
      <c r="D91" s="43" t="s">
        <v>374</v>
      </c>
      <c r="E91" s="29">
        <v>2018</v>
      </c>
      <c r="F91" s="30">
        <v>46813</v>
      </c>
    </row>
    <row r="92" spans="1:6" x14ac:dyDescent="0.3">
      <c r="A92" s="29">
        <v>90</v>
      </c>
      <c r="B92" s="41" t="s">
        <v>375</v>
      </c>
      <c r="C92" s="28" t="s">
        <v>197</v>
      </c>
      <c r="D92" s="43" t="s">
        <v>376</v>
      </c>
      <c r="E92" s="29">
        <v>2018</v>
      </c>
      <c r="F92" s="30">
        <v>46813</v>
      </c>
    </row>
    <row r="93" spans="1:6" x14ac:dyDescent="0.3">
      <c r="A93" s="29">
        <v>91</v>
      </c>
      <c r="B93" s="41" t="s">
        <v>375</v>
      </c>
      <c r="C93" s="28" t="s">
        <v>197</v>
      </c>
      <c r="D93" s="43" t="s">
        <v>377</v>
      </c>
      <c r="E93" s="29">
        <v>2018</v>
      </c>
      <c r="F93" s="30">
        <v>46813</v>
      </c>
    </row>
    <row r="94" spans="1:6" x14ac:dyDescent="0.3">
      <c r="A94" s="29">
        <v>92</v>
      </c>
      <c r="B94" s="41" t="s">
        <v>375</v>
      </c>
      <c r="C94" s="28" t="s">
        <v>197</v>
      </c>
      <c r="D94" s="43" t="s">
        <v>378</v>
      </c>
      <c r="E94" s="29">
        <v>2018</v>
      </c>
      <c r="F94" s="30">
        <v>46813</v>
      </c>
    </row>
    <row r="95" spans="1:6" x14ac:dyDescent="0.3">
      <c r="A95" s="29">
        <v>93</v>
      </c>
      <c r="B95" s="41" t="s">
        <v>375</v>
      </c>
      <c r="C95" s="28" t="s">
        <v>197</v>
      </c>
      <c r="D95" s="43" t="s">
        <v>379</v>
      </c>
      <c r="E95" s="29">
        <v>2018</v>
      </c>
      <c r="F95" s="30">
        <v>46813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7"/>
  <sheetViews>
    <sheetView workbookViewId="0">
      <selection sqref="A1:F1"/>
    </sheetView>
  </sheetViews>
  <sheetFormatPr defaultColWidth="8.88671875" defaultRowHeight="14.4" x14ac:dyDescent="0.3"/>
  <cols>
    <col min="1" max="1" width="8.88671875" style="26"/>
    <col min="2" max="2" width="19.6640625" style="26" bestFit="1" customWidth="1"/>
    <col min="3" max="3" width="31.33203125" style="26" customWidth="1"/>
    <col min="4" max="4" width="18.6640625" style="26" bestFit="1" customWidth="1"/>
    <col min="5" max="5" width="12.5546875" style="26" bestFit="1" customWidth="1"/>
    <col min="6" max="6" width="15.6640625" style="26" bestFit="1" customWidth="1"/>
    <col min="7" max="16384" width="8.88671875" style="26"/>
  </cols>
  <sheetData>
    <row r="1" spans="1:6" x14ac:dyDescent="0.3">
      <c r="A1" s="26" t="s">
        <v>32</v>
      </c>
      <c r="B1" s="26" t="s">
        <v>2</v>
      </c>
      <c r="C1" s="26" t="s">
        <v>3</v>
      </c>
      <c r="D1" s="26" t="s">
        <v>4</v>
      </c>
      <c r="E1" s="26" t="s">
        <v>5</v>
      </c>
      <c r="F1" s="37" t="s">
        <v>382</v>
      </c>
    </row>
    <row r="2" spans="1:6" ht="15.6" customHeight="1" x14ac:dyDescent="0.3">
      <c r="A2" s="26">
        <v>1</v>
      </c>
      <c r="B2" s="42" t="s">
        <v>198</v>
      </c>
      <c r="C2" s="28" t="s">
        <v>197</v>
      </c>
      <c r="D2" s="43" t="s">
        <v>199</v>
      </c>
      <c r="E2" s="29">
        <v>2018</v>
      </c>
      <c r="F2" s="31">
        <v>46753</v>
      </c>
    </row>
    <row r="3" spans="1:6" ht="15.6" customHeight="1" x14ac:dyDescent="0.3">
      <c r="A3" s="26">
        <v>2</v>
      </c>
      <c r="B3" s="42" t="s">
        <v>200</v>
      </c>
      <c r="C3" s="28" t="s">
        <v>197</v>
      </c>
      <c r="D3" s="43" t="s">
        <v>201</v>
      </c>
      <c r="E3" s="29">
        <v>2018</v>
      </c>
      <c r="F3" s="31">
        <v>46753</v>
      </c>
    </row>
    <row r="4" spans="1:6" ht="15.6" customHeight="1" x14ac:dyDescent="0.3">
      <c r="A4" s="26">
        <v>3</v>
      </c>
      <c r="B4" s="42" t="s">
        <v>202</v>
      </c>
      <c r="C4" s="28" t="s">
        <v>197</v>
      </c>
      <c r="D4" s="43" t="s">
        <v>203</v>
      </c>
      <c r="E4" s="29">
        <v>2018</v>
      </c>
      <c r="F4" s="31">
        <v>46753</v>
      </c>
    </row>
    <row r="5" spans="1:6" ht="15.6" customHeight="1" x14ac:dyDescent="0.3">
      <c r="A5" s="26">
        <v>4</v>
      </c>
      <c r="B5" s="42" t="s">
        <v>204</v>
      </c>
      <c r="C5" s="28" t="s">
        <v>197</v>
      </c>
      <c r="D5" s="43" t="s">
        <v>205</v>
      </c>
      <c r="E5" s="29">
        <v>2018</v>
      </c>
      <c r="F5" s="31">
        <v>46753</v>
      </c>
    </row>
    <row r="6" spans="1:6" ht="15.6" customHeight="1" x14ac:dyDescent="0.3">
      <c r="A6" s="26">
        <v>5</v>
      </c>
      <c r="B6" s="42" t="s">
        <v>206</v>
      </c>
      <c r="C6" s="28" t="s">
        <v>197</v>
      </c>
      <c r="D6" s="43" t="s">
        <v>207</v>
      </c>
      <c r="E6" s="29">
        <v>2018</v>
      </c>
      <c r="F6" s="31">
        <v>46753</v>
      </c>
    </row>
    <row r="7" spans="1:6" ht="15.6" customHeight="1" x14ac:dyDescent="0.3">
      <c r="A7" s="26">
        <v>6</v>
      </c>
      <c r="B7" s="42" t="s">
        <v>208</v>
      </c>
      <c r="C7" s="28" t="s">
        <v>197</v>
      </c>
      <c r="D7" s="43" t="s">
        <v>209</v>
      </c>
      <c r="E7" s="29">
        <v>2018</v>
      </c>
      <c r="F7" s="31">
        <v>46753</v>
      </c>
    </row>
    <row r="8" spans="1:6" ht="15.6" customHeight="1" x14ac:dyDescent="0.3">
      <c r="A8" s="26">
        <v>7</v>
      </c>
      <c r="B8" s="42" t="s">
        <v>210</v>
      </c>
      <c r="C8" s="28" t="s">
        <v>197</v>
      </c>
      <c r="D8" s="43" t="s">
        <v>211</v>
      </c>
      <c r="E8" s="29">
        <v>2018</v>
      </c>
      <c r="F8" s="31">
        <v>46753</v>
      </c>
    </row>
    <row r="9" spans="1:6" ht="15.6" customHeight="1" x14ac:dyDescent="0.3">
      <c r="A9" s="26">
        <v>8</v>
      </c>
      <c r="B9" s="42" t="s">
        <v>214</v>
      </c>
      <c r="C9" s="28" t="s">
        <v>197</v>
      </c>
      <c r="D9" s="43" t="s">
        <v>215</v>
      </c>
      <c r="E9" s="29">
        <v>2018</v>
      </c>
      <c r="F9" s="31">
        <v>46753</v>
      </c>
    </row>
    <row r="10" spans="1:6" ht="15.6" customHeight="1" x14ac:dyDescent="0.3">
      <c r="A10" s="26">
        <v>9</v>
      </c>
      <c r="B10" s="42" t="s">
        <v>216</v>
      </c>
      <c r="C10" s="28" t="s">
        <v>197</v>
      </c>
      <c r="D10" s="43" t="s">
        <v>217</v>
      </c>
      <c r="E10" s="29">
        <v>2018</v>
      </c>
      <c r="F10" s="31">
        <v>46753</v>
      </c>
    </row>
    <row r="11" spans="1:6" ht="15.6" customHeight="1" x14ac:dyDescent="0.3">
      <c r="A11" s="26">
        <v>10</v>
      </c>
      <c r="B11" s="42" t="s">
        <v>218</v>
      </c>
      <c r="C11" s="28" t="s">
        <v>197</v>
      </c>
      <c r="D11" s="43" t="s">
        <v>219</v>
      </c>
      <c r="E11" s="29">
        <v>2018</v>
      </c>
      <c r="F11" s="31">
        <v>46753</v>
      </c>
    </row>
    <row r="12" spans="1:6" x14ac:dyDescent="0.3">
      <c r="A12" s="26">
        <v>11</v>
      </c>
      <c r="B12" s="42" t="s">
        <v>220</v>
      </c>
      <c r="C12" s="28" t="s">
        <v>197</v>
      </c>
      <c r="D12" s="43" t="s">
        <v>221</v>
      </c>
      <c r="E12" s="29">
        <v>2018</v>
      </c>
      <c r="F12" s="31">
        <v>46753</v>
      </c>
    </row>
    <row r="13" spans="1:6" x14ac:dyDescent="0.3">
      <c r="A13" s="26">
        <v>12</v>
      </c>
      <c r="B13" s="42" t="s">
        <v>222</v>
      </c>
      <c r="C13" s="28" t="s">
        <v>197</v>
      </c>
      <c r="D13" s="43" t="s">
        <v>223</v>
      </c>
      <c r="E13" s="29">
        <v>2018</v>
      </c>
      <c r="F13" s="31">
        <v>46753</v>
      </c>
    </row>
    <row r="14" spans="1:6" x14ac:dyDescent="0.3">
      <c r="A14" s="26">
        <v>13</v>
      </c>
      <c r="B14" s="42" t="s">
        <v>224</v>
      </c>
      <c r="C14" s="28" t="s">
        <v>197</v>
      </c>
      <c r="D14" s="43" t="s">
        <v>225</v>
      </c>
      <c r="E14" s="29">
        <v>2018</v>
      </c>
      <c r="F14" s="31">
        <v>46753</v>
      </c>
    </row>
    <row r="15" spans="1:6" x14ac:dyDescent="0.3">
      <c r="A15" s="26">
        <v>14</v>
      </c>
      <c r="B15" s="42" t="s">
        <v>226</v>
      </c>
      <c r="C15" s="28" t="s">
        <v>197</v>
      </c>
      <c r="D15" s="43" t="s">
        <v>227</v>
      </c>
      <c r="E15" s="29">
        <v>2018</v>
      </c>
      <c r="F15" s="31">
        <v>46753</v>
      </c>
    </row>
    <row r="16" spans="1:6" x14ac:dyDescent="0.3">
      <c r="A16" s="26">
        <v>15</v>
      </c>
      <c r="B16" s="42" t="s">
        <v>228</v>
      </c>
      <c r="C16" s="28" t="s">
        <v>197</v>
      </c>
      <c r="D16" s="43" t="s">
        <v>229</v>
      </c>
      <c r="E16" s="29">
        <v>2018</v>
      </c>
      <c r="F16" s="31">
        <v>46753</v>
      </c>
    </row>
    <row r="17" spans="1:6" x14ac:dyDescent="0.3">
      <c r="A17" s="26">
        <v>16</v>
      </c>
      <c r="B17" s="42" t="s">
        <v>230</v>
      </c>
      <c r="C17" s="28" t="s">
        <v>197</v>
      </c>
      <c r="D17" s="43" t="s">
        <v>231</v>
      </c>
      <c r="E17" s="29">
        <v>2018</v>
      </c>
      <c r="F17" s="31">
        <v>46753</v>
      </c>
    </row>
    <row r="18" spans="1:6" x14ac:dyDescent="0.3">
      <c r="A18" s="26">
        <v>17</v>
      </c>
      <c r="B18" s="42" t="s">
        <v>234</v>
      </c>
      <c r="C18" s="28" t="s">
        <v>197</v>
      </c>
      <c r="D18" s="43" t="s">
        <v>235</v>
      </c>
      <c r="E18" s="29">
        <v>2018</v>
      </c>
      <c r="F18" s="31">
        <v>46753</v>
      </c>
    </row>
    <row r="19" spans="1:6" x14ac:dyDescent="0.3">
      <c r="A19" s="26">
        <v>18</v>
      </c>
      <c r="B19" s="42" t="s">
        <v>236</v>
      </c>
      <c r="C19" s="28" t="s">
        <v>197</v>
      </c>
      <c r="D19" s="43" t="s">
        <v>237</v>
      </c>
      <c r="E19" s="29">
        <v>2018</v>
      </c>
      <c r="F19" s="31">
        <v>46753</v>
      </c>
    </row>
    <row r="20" spans="1:6" x14ac:dyDescent="0.3">
      <c r="A20" s="26">
        <v>19</v>
      </c>
      <c r="B20" s="42" t="s">
        <v>238</v>
      </c>
      <c r="C20" s="28" t="s">
        <v>197</v>
      </c>
      <c r="D20" s="43" t="s">
        <v>239</v>
      </c>
      <c r="E20" s="29">
        <v>2018</v>
      </c>
      <c r="F20" s="31">
        <v>46753</v>
      </c>
    </row>
    <row r="21" spans="1:6" x14ac:dyDescent="0.3">
      <c r="A21" s="26">
        <v>20</v>
      </c>
      <c r="B21" s="42" t="s">
        <v>240</v>
      </c>
      <c r="C21" s="28" t="s">
        <v>197</v>
      </c>
      <c r="D21" s="44" t="s">
        <v>241</v>
      </c>
      <c r="E21" s="29">
        <v>2018</v>
      </c>
      <c r="F21" s="31">
        <v>46753</v>
      </c>
    </row>
    <row r="22" spans="1:6" x14ac:dyDescent="0.3">
      <c r="A22" s="26">
        <v>21</v>
      </c>
      <c r="B22" s="42" t="s">
        <v>242</v>
      </c>
      <c r="C22" s="28" t="s">
        <v>197</v>
      </c>
      <c r="D22" s="43" t="s">
        <v>243</v>
      </c>
      <c r="E22" s="29">
        <v>2018</v>
      </c>
      <c r="F22" s="31">
        <v>46753</v>
      </c>
    </row>
    <row r="23" spans="1:6" x14ac:dyDescent="0.3">
      <c r="A23" s="26">
        <v>22</v>
      </c>
      <c r="B23" s="42" t="s">
        <v>244</v>
      </c>
      <c r="C23" s="28" t="s">
        <v>197</v>
      </c>
      <c r="D23" s="43" t="s">
        <v>245</v>
      </c>
      <c r="E23" s="29">
        <v>2018</v>
      </c>
      <c r="F23" s="31">
        <v>46753</v>
      </c>
    </row>
    <row r="24" spans="1:6" x14ac:dyDescent="0.3">
      <c r="A24" s="26">
        <v>23</v>
      </c>
      <c r="B24" s="42" t="s">
        <v>246</v>
      </c>
      <c r="C24" s="28" t="s">
        <v>197</v>
      </c>
      <c r="D24" s="43" t="s">
        <v>247</v>
      </c>
      <c r="E24" s="29">
        <v>2018</v>
      </c>
      <c r="F24" s="31">
        <v>46753</v>
      </c>
    </row>
    <row r="25" spans="1:6" x14ac:dyDescent="0.3">
      <c r="A25" s="26">
        <v>24</v>
      </c>
      <c r="B25" s="42" t="s">
        <v>248</v>
      </c>
      <c r="C25" s="28" t="s">
        <v>197</v>
      </c>
      <c r="D25" s="43" t="s">
        <v>249</v>
      </c>
      <c r="E25" s="29">
        <v>2018</v>
      </c>
      <c r="F25" s="31">
        <v>46753</v>
      </c>
    </row>
    <row r="26" spans="1:6" x14ac:dyDescent="0.3">
      <c r="A26" s="26">
        <v>25</v>
      </c>
      <c r="B26" s="42" t="s">
        <v>250</v>
      </c>
      <c r="C26" s="28" t="s">
        <v>197</v>
      </c>
      <c r="D26" s="43" t="s">
        <v>251</v>
      </c>
      <c r="E26" s="29">
        <v>2018</v>
      </c>
      <c r="F26" s="31">
        <v>46753</v>
      </c>
    </row>
    <row r="27" spans="1:6" x14ac:dyDescent="0.3">
      <c r="A27" s="26">
        <v>26</v>
      </c>
      <c r="B27" s="42" t="s">
        <v>252</v>
      </c>
      <c r="C27" s="28" t="s">
        <v>197</v>
      </c>
      <c r="D27" s="43" t="s">
        <v>253</v>
      </c>
      <c r="E27" s="29">
        <v>2018</v>
      </c>
      <c r="F27" s="31">
        <v>46753</v>
      </c>
    </row>
    <row r="28" spans="1:6" x14ac:dyDescent="0.3">
      <c r="A28" s="26">
        <v>27</v>
      </c>
      <c r="B28" s="42" t="s">
        <v>254</v>
      </c>
      <c r="C28" s="28" t="s">
        <v>197</v>
      </c>
      <c r="D28" s="43" t="s">
        <v>255</v>
      </c>
      <c r="E28" s="29">
        <v>2018</v>
      </c>
      <c r="F28" s="31">
        <v>46753</v>
      </c>
    </row>
    <row r="29" spans="1:6" x14ac:dyDescent="0.3">
      <c r="A29" s="26">
        <v>28</v>
      </c>
      <c r="B29" s="42" t="s">
        <v>256</v>
      </c>
      <c r="C29" s="28" t="s">
        <v>197</v>
      </c>
      <c r="D29" s="43" t="s">
        <v>257</v>
      </c>
      <c r="E29" s="29">
        <v>2018</v>
      </c>
      <c r="F29" s="31">
        <v>46753</v>
      </c>
    </row>
    <row r="30" spans="1:6" ht="15.6" customHeight="1" x14ac:dyDescent="0.3">
      <c r="A30" s="26">
        <v>29</v>
      </c>
      <c r="B30" s="42" t="s">
        <v>258</v>
      </c>
      <c r="C30" s="28" t="s">
        <v>197</v>
      </c>
      <c r="D30" s="43" t="s">
        <v>259</v>
      </c>
      <c r="E30" s="29">
        <v>2018</v>
      </c>
      <c r="F30" s="31">
        <v>46753</v>
      </c>
    </row>
    <row r="31" spans="1:6" x14ac:dyDescent="0.3">
      <c r="A31" s="26">
        <v>30</v>
      </c>
      <c r="B31" s="42" t="s">
        <v>262</v>
      </c>
      <c r="C31" s="28" t="s">
        <v>197</v>
      </c>
      <c r="D31" s="43" t="s">
        <v>263</v>
      </c>
      <c r="E31" s="29">
        <v>2018</v>
      </c>
      <c r="F31" s="31">
        <v>46753</v>
      </c>
    </row>
    <row r="32" spans="1:6" x14ac:dyDescent="0.3">
      <c r="A32" s="26">
        <v>31</v>
      </c>
      <c r="B32" s="42" t="s">
        <v>264</v>
      </c>
      <c r="C32" s="28" t="s">
        <v>197</v>
      </c>
      <c r="D32" s="43" t="s">
        <v>265</v>
      </c>
      <c r="E32" s="29">
        <v>2018</v>
      </c>
      <c r="F32" s="31">
        <v>46753</v>
      </c>
    </row>
    <row r="33" spans="1:6" x14ac:dyDescent="0.3">
      <c r="A33" s="26">
        <v>32</v>
      </c>
      <c r="B33" s="42" t="s">
        <v>266</v>
      </c>
      <c r="C33" s="28" t="s">
        <v>197</v>
      </c>
      <c r="D33" s="43" t="s">
        <v>267</v>
      </c>
      <c r="E33" s="29">
        <v>2018</v>
      </c>
      <c r="F33" s="31">
        <v>46753</v>
      </c>
    </row>
    <row r="34" spans="1:6" x14ac:dyDescent="0.3">
      <c r="A34" s="26">
        <v>33</v>
      </c>
      <c r="B34" s="42" t="s">
        <v>268</v>
      </c>
      <c r="C34" s="28" t="s">
        <v>197</v>
      </c>
      <c r="D34" s="43" t="s">
        <v>269</v>
      </c>
      <c r="E34" s="29">
        <v>2018</v>
      </c>
      <c r="F34" s="31">
        <v>46753</v>
      </c>
    </row>
    <row r="35" spans="1:6" x14ac:dyDescent="0.3">
      <c r="A35" s="26">
        <v>34</v>
      </c>
      <c r="B35" s="42" t="s">
        <v>270</v>
      </c>
      <c r="C35" s="28" t="s">
        <v>197</v>
      </c>
      <c r="D35" s="43" t="s">
        <v>271</v>
      </c>
      <c r="E35" s="29">
        <v>2018</v>
      </c>
      <c r="F35" s="31">
        <v>46753</v>
      </c>
    </row>
    <row r="36" spans="1:6" x14ac:dyDescent="0.3">
      <c r="A36" s="26">
        <v>35</v>
      </c>
      <c r="B36" s="42" t="s">
        <v>272</v>
      </c>
      <c r="C36" s="28" t="s">
        <v>197</v>
      </c>
      <c r="D36" s="43" t="s">
        <v>273</v>
      </c>
      <c r="E36" s="29">
        <v>2018</v>
      </c>
      <c r="F36" s="31">
        <v>46753</v>
      </c>
    </row>
    <row r="37" spans="1:6" x14ac:dyDescent="0.3">
      <c r="A37" s="26">
        <v>36</v>
      </c>
      <c r="B37" s="42" t="s">
        <v>274</v>
      </c>
      <c r="C37" s="28" t="s">
        <v>197</v>
      </c>
      <c r="D37" s="43" t="s">
        <v>275</v>
      </c>
      <c r="E37" s="29">
        <v>2018</v>
      </c>
      <c r="F37" s="31">
        <v>46753</v>
      </c>
    </row>
    <row r="38" spans="1:6" x14ac:dyDescent="0.3">
      <c r="A38" s="26">
        <v>37</v>
      </c>
      <c r="B38" s="42" t="s">
        <v>276</v>
      </c>
      <c r="C38" s="28" t="s">
        <v>197</v>
      </c>
      <c r="D38" s="43" t="s">
        <v>277</v>
      </c>
      <c r="E38" s="29">
        <v>2018</v>
      </c>
      <c r="F38" s="31">
        <v>46753</v>
      </c>
    </row>
    <row r="39" spans="1:6" x14ac:dyDescent="0.3">
      <c r="A39" s="26">
        <v>38</v>
      </c>
      <c r="B39" s="42" t="s">
        <v>278</v>
      </c>
      <c r="C39" s="28" t="s">
        <v>197</v>
      </c>
      <c r="D39" s="43" t="s">
        <v>279</v>
      </c>
      <c r="E39" s="29">
        <v>2018</v>
      </c>
      <c r="F39" s="31">
        <v>46753</v>
      </c>
    </row>
    <row r="40" spans="1:6" x14ac:dyDescent="0.3">
      <c r="A40" s="26">
        <v>39</v>
      </c>
      <c r="B40" s="42" t="s">
        <v>280</v>
      </c>
      <c r="C40" s="28" t="s">
        <v>197</v>
      </c>
      <c r="D40" s="43" t="s">
        <v>281</v>
      </c>
      <c r="E40" s="29">
        <v>2018</v>
      </c>
      <c r="F40" s="31">
        <v>46753</v>
      </c>
    </row>
    <row r="41" spans="1:6" x14ac:dyDescent="0.3">
      <c r="A41" s="26">
        <v>40</v>
      </c>
      <c r="B41" s="42" t="s">
        <v>282</v>
      </c>
      <c r="C41" s="28" t="s">
        <v>197</v>
      </c>
      <c r="D41" s="43" t="s">
        <v>283</v>
      </c>
      <c r="E41" s="29">
        <v>2018</v>
      </c>
      <c r="F41" s="31">
        <v>46753</v>
      </c>
    </row>
    <row r="42" spans="1:6" x14ac:dyDescent="0.3">
      <c r="A42" s="26">
        <v>41</v>
      </c>
      <c r="B42" s="42" t="s">
        <v>284</v>
      </c>
      <c r="C42" s="28" t="s">
        <v>197</v>
      </c>
      <c r="D42" s="43" t="s">
        <v>285</v>
      </c>
      <c r="E42" s="29">
        <v>2018</v>
      </c>
      <c r="F42" s="31">
        <v>46753</v>
      </c>
    </row>
    <row r="43" spans="1:6" x14ac:dyDescent="0.3">
      <c r="A43" s="26">
        <v>42</v>
      </c>
      <c r="B43" s="42" t="s">
        <v>286</v>
      </c>
      <c r="C43" s="28" t="s">
        <v>197</v>
      </c>
      <c r="D43" s="43" t="s">
        <v>287</v>
      </c>
      <c r="E43" s="29">
        <v>2018</v>
      </c>
      <c r="F43" s="31">
        <v>46753</v>
      </c>
    </row>
    <row r="44" spans="1:6" x14ac:dyDescent="0.3">
      <c r="A44" s="26">
        <v>43</v>
      </c>
      <c r="B44" s="42" t="s">
        <v>288</v>
      </c>
      <c r="C44" s="28" t="s">
        <v>197</v>
      </c>
      <c r="D44" s="43" t="s">
        <v>289</v>
      </c>
      <c r="E44" s="29">
        <v>2018</v>
      </c>
      <c r="F44" s="31">
        <v>46753</v>
      </c>
    </row>
    <row r="45" spans="1:6" x14ac:dyDescent="0.3">
      <c r="A45" s="26">
        <v>44</v>
      </c>
      <c r="B45" s="42" t="s">
        <v>290</v>
      </c>
      <c r="C45" s="28" t="s">
        <v>197</v>
      </c>
      <c r="D45" s="43" t="s">
        <v>291</v>
      </c>
      <c r="E45" s="29">
        <v>2018</v>
      </c>
      <c r="F45" s="31">
        <v>46753</v>
      </c>
    </row>
    <row r="46" spans="1:6" x14ac:dyDescent="0.3">
      <c r="A46" s="26">
        <v>45</v>
      </c>
      <c r="B46" s="42" t="s">
        <v>292</v>
      </c>
      <c r="C46" s="28" t="s">
        <v>197</v>
      </c>
      <c r="D46" s="43" t="s">
        <v>293</v>
      </c>
      <c r="E46" s="29">
        <v>2018</v>
      </c>
      <c r="F46" s="31">
        <v>46753</v>
      </c>
    </row>
    <row r="47" spans="1:6" ht="15.6" customHeight="1" x14ac:dyDescent="0.3">
      <c r="A47" s="26">
        <v>46</v>
      </c>
      <c r="B47" s="43" t="s">
        <v>300</v>
      </c>
      <c r="C47" s="28" t="s">
        <v>197</v>
      </c>
      <c r="D47" s="43" t="s">
        <v>301</v>
      </c>
      <c r="E47" s="29">
        <v>2018</v>
      </c>
      <c r="F47" s="31">
        <v>46753</v>
      </c>
    </row>
    <row r="48" spans="1:6" ht="15.6" customHeight="1" x14ac:dyDescent="0.3">
      <c r="A48" s="26">
        <v>47</v>
      </c>
      <c r="B48" s="43" t="s">
        <v>302</v>
      </c>
      <c r="C48" s="28" t="s">
        <v>197</v>
      </c>
      <c r="D48" s="43" t="s">
        <v>303</v>
      </c>
      <c r="E48" s="29">
        <v>2018</v>
      </c>
      <c r="F48" s="31">
        <v>46753</v>
      </c>
    </row>
    <row r="49" spans="1:6" ht="15.6" customHeight="1" x14ac:dyDescent="0.3">
      <c r="A49" s="26">
        <v>48</v>
      </c>
      <c r="B49" s="43" t="s">
        <v>304</v>
      </c>
      <c r="C49" s="28" t="s">
        <v>197</v>
      </c>
      <c r="D49" s="43" t="s">
        <v>305</v>
      </c>
      <c r="E49" s="29">
        <v>2018</v>
      </c>
      <c r="F49" s="31">
        <v>46753</v>
      </c>
    </row>
    <row r="50" spans="1:6" ht="15.6" customHeight="1" x14ac:dyDescent="0.3">
      <c r="A50" s="26">
        <v>49</v>
      </c>
      <c r="B50" s="43" t="s">
        <v>306</v>
      </c>
      <c r="C50" s="28" t="s">
        <v>197</v>
      </c>
      <c r="D50" s="43" t="s">
        <v>307</v>
      </c>
      <c r="E50" s="29">
        <v>2018</v>
      </c>
      <c r="F50" s="31">
        <v>46753</v>
      </c>
    </row>
    <row r="51" spans="1:6" ht="15.6" customHeight="1" x14ac:dyDescent="0.3">
      <c r="A51" s="26">
        <v>50</v>
      </c>
      <c r="B51" s="43" t="s">
        <v>308</v>
      </c>
      <c r="C51" s="28" t="s">
        <v>197</v>
      </c>
      <c r="D51" s="43" t="s">
        <v>309</v>
      </c>
      <c r="E51" s="29">
        <v>2018</v>
      </c>
      <c r="F51" s="31">
        <v>46753</v>
      </c>
    </row>
    <row r="52" spans="1:6" ht="15.6" customHeight="1" x14ac:dyDescent="0.3">
      <c r="A52" s="26">
        <v>51</v>
      </c>
      <c r="B52" s="43" t="s">
        <v>310</v>
      </c>
      <c r="C52" s="28" t="s">
        <v>197</v>
      </c>
      <c r="D52" s="43" t="s">
        <v>311</v>
      </c>
      <c r="E52" s="29">
        <v>2018</v>
      </c>
      <c r="F52" s="31">
        <v>46753</v>
      </c>
    </row>
    <row r="53" spans="1:6" ht="15.6" customHeight="1" x14ac:dyDescent="0.3">
      <c r="A53" s="26">
        <v>52</v>
      </c>
      <c r="B53" s="43" t="s">
        <v>312</v>
      </c>
      <c r="C53" s="28" t="s">
        <v>197</v>
      </c>
      <c r="D53" s="43" t="s">
        <v>313</v>
      </c>
      <c r="E53" s="29">
        <v>2018</v>
      </c>
      <c r="F53" s="31">
        <v>46753</v>
      </c>
    </row>
    <row r="54" spans="1:6" x14ac:dyDescent="0.3">
      <c r="A54" s="26">
        <v>53</v>
      </c>
      <c r="B54" s="43" t="s">
        <v>314</v>
      </c>
      <c r="C54" s="34" t="s">
        <v>316</v>
      </c>
      <c r="D54" s="43" t="s">
        <v>315</v>
      </c>
      <c r="E54" s="29">
        <v>2018</v>
      </c>
      <c r="F54" s="31">
        <v>46905</v>
      </c>
    </row>
    <row r="55" spans="1:6" x14ac:dyDescent="0.3">
      <c r="A55" s="26">
        <v>54</v>
      </c>
      <c r="B55" s="43" t="s">
        <v>317</v>
      </c>
      <c r="C55" s="28" t="s">
        <v>197</v>
      </c>
      <c r="D55" s="43" t="s">
        <v>318</v>
      </c>
      <c r="E55" s="29">
        <v>2018</v>
      </c>
      <c r="F55" s="31">
        <v>46753</v>
      </c>
    </row>
    <row r="56" spans="1:6" x14ac:dyDescent="0.3">
      <c r="A56" s="26">
        <v>55</v>
      </c>
      <c r="B56" s="43" t="s">
        <v>319</v>
      </c>
      <c r="C56" s="28" t="s">
        <v>197</v>
      </c>
      <c r="D56" s="43" t="s">
        <v>320</v>
      </c>
      <c r="E56" s="29">
        <v>2018</v>
      </c>
      <c r="F56" s="31">
        <v>46753</v>
      </c>
    </row>
    <row r="57" spans="1:6" x14ac:dyDescent="0.3">
      <c r="A57" s="26">
        <v>56</v>
      </c>
      <c r="B57" s="43" t="s">
        <v>321</v>
      </c>
      <c r="C57" s="28" t="s">
        <v>197</v>
      </c>
      <c r="D57" s="43" t="s">
        <v>322</v>
      </c>
      <c r="E57" s="29">
        <v>2018</v>
      </c>
      <c r="F57" s="31">
        <v>46753</v>
      </c>
    </row>
    <row r="58" spans="1:6" x14ac:dyDescent="0.3">
      <c r="A58" s="26">
        <v>57</v>
      </c>
      <c r="B58" s="43" t="s">
        <v>323</v>
      </c>
      <c r="C58" s="28" t="s">
        <v>197</v>
      </c>
      <c r="D58" s="43" t="s">
        <v>324</v>
      </c>
      <c r="E58" s="29">
        <v>2018</v>
      </c>
      <c r="F58" s="31">
        <v>46753</v>
      </c>
    </row>
    <row r="59" spans="1:6" x14ac:dyDescent="0.3">
      <c r="A59" s="26">
        <v>58</v>
      </c>
      <c r="B59" s="43" t="s">
        <v>325</v>
      </c>
      <c r="C59" s="28" t="s">
        <v>197</v>
      </c>
      <c r="D59" s="43" t="s">
        <v>326</v>
      </c>
      <c r="E59" s="29">
        <v>2018</v>
      </c>
      <c r="F59" s="31">
        <v>46753</v>
      </c>
    </row>
    <row r="60" spans="1:6" ht="13.2" customHeight="1" x14ac:dyDescent="0.3">
      <c r="A60" s="26">
        <v>59</v>
      </c>
      <c r="B60" s="43" t="s">
        <v>327</v>
      </c>
      <c r="C60" s="28" t="s">
        <v>197</v>
      </c>
      <c r="D60" s="43" t="s">
        <v>328</v>
      </c>
      <c r="E60" s="29">
        <v>2018</v>
      </c>
      <c r="F60" s="31">
        <v>46753</v>
      </c>
    </row>
    <row r="61" spans="1:6" ht="13.2" customHeight="1" x14ac:dyDescent="0.3">
      <c r="A61" s="26">
        <v>60</v>
      </c>
      <c r="B61" s="43" t="s">
        <v>329</v>
      </c>
      <c r="C61" s="28" t="s">
        <v>197</v>
      </c>
      <c r="D61" s="43" t="s">
        <v>330</v>
      </c>
      <c r="E61" s="29">
        <v>2018</v>
      </c>
      <c r="F61" s="31">
        <v>46753</v>
      </c>
    </row>
    <row r="62" spans="1:6" x14ac:dyDescent="0.3">
      <c r="A62" s="26">
        <v>61</v>
      </c>
      <c r="B62" s="43" t="s">
        <v>331</v>
      </c>
      <c r="C62" s="28" t="s">
        <v>197</v>
      </c>
      <c r="D62" s="43" t="s">
        <v>332</v>
      </c>
      <c r="E62" s="29">
        <v>2018</v>
      </c>
      <c r="F62" s="31">
        <v>46753</v>
      </c>
    </row>
    <row r="63" spans="1:6" x14ac:dyDescent="0.3">
      <c r="A63" s="26">
        <v>62</v>
      </c>
      <c r="B63" s="43" t="s">
        <v>333</v>
      </c>
      <c r="C63" s="28" t="s">
        <v>197</v>
      </c>
      <c r="D63" s="43" t="s">
        <v>334</v>
      </c>
      <c r="E63" s="29">
        <v>2018</v>
      </c>
      <c r="F63" s="31">
        <v>46753</v>
      </c>
    </row>
    <row r="64" spans="1:6" x14ac:dyDescent="0.3">
      <c r="A64" s="26">
        <v>63</v>
      </c>
      <c r="B64" s="43" t="s">
        <v>335</v>
      </c>
      <c r="C64" s="28" t="s">
        <v>197</v>
      </c>
      <c r="D64" s="43" t="s">
        <v>336</v>
      </c>
      <c r="E64" s="29">
        <v>2018</v>
      </c>
      <c r="F64" s="31">
        <v>46753</v>
      </c>
    </row>
    <row r="65" spans="1:6" x14ac:dyDescent="0.3">
      <c r="A65" s="26">
        <v>64</v>
      </c>
      <c r="B65" s="43" t="s">
        <v>337</v>
      </c>
      <c r="C65" s="28" t="s">
        <v>197</v>
      </c>
      <c r="D65" s="43" t="s">
        <v>338</v>
      </c>
      <c r="E65" s="29">
        <v>2018</v>
      </c>
      <c r="F65" s="31">
        <v>46753</v>
      </c>
    </row>
    <row r="66" spans="1:6" x14ac:dyDescent="0.3">
      <c r="A66" s="26">
        <v>65</v>
      </c>
      <c r="B66" s="43" t="s">
        <v>339</v>
      </c>
      <c r="C66" s="28" t="s">
        <v>197</v>
      </c>
      <c r="D66" s="43" t="s">
        <v>340</v>
      </c>
      <c r="E66" s="29">
        <v>2018</v>
      </c>
      <c r="F66" s="31">
        <v>46753</v>
      </c>
    </row>
    <row r="67" spans="1:6" x14ac:dyDescent="0.3">
      <c r="A67" s="26">
        <v>66</v>
      </c>
      <c r="B67" s="43" t="s">
        <v>341</v>
      </c>
      <c r="C67" s="28" t="s">
        <v>197</v>
      </c>
      <c r="D67" s="43" t="s">
        <v>342</v>
      </c>
      <c r="E67" s="29">
        <v>2018</v>
      </c>
      <c r="F67" s="31">
        <v>46753</v>
      </c>
    </row>
    <row r="68" spans="1:6" x14ac:dyDescent="0.3">
      <c r="A68" s="26">
        <v>67</v>
      </c>
      <c r="B68" s="43" t="s">
        <v>343</v>
      </c>
      <c r="C68" s="28" t="s">
        <v>197</v>
      </c>
      <c r="D68" s="43" t="s">
        <v>344</v>
      </c>
      <c r="E68" s="29">
        <v>2018</v>
      </c>
      <c r="F68" s="31">
        <v>46753</v>
      </c>
    </row>
    <row r="69" spans="1:6" x14ac:dyDescent="0.3">
      <c r="A69" s="26">
        <v>68</v>
      </c>
      <c r="B69" s="43" t="s">
        <v>345</v>
      </c>
      <c r="C69" s="28" t="s">
        <v>197</v>
      </c>
      <c r="D69" s="43" t="s">
        <v>346</v>
      </c>
      <c r="E69" s="29">
        <v>2018</v>
      </c>
      <c r="F69" s="31">
        <v>46753</v>
      </c>
    </row>
    <row r="70" spans="1:6" ht="14.4" customHeight="1" x14ac:dyDescent="0.3">
      <c r="A70" s="26">
        <v>69</v>
      </c>
      <c r="B70" s="43" t="s">
        <v>347</v>
      </c>
      <c r="C70" s="28" t="s">
        <v>197</v>
      </c>
      <c r="D70" s="43" t="s">
        <v>348</v>
      </c>
      <c r="E70" s="29">
        <v>2018</v>
      </c>
      <c r="F70" s="31">
        <v>46753</v>
      </c>
    </row>
    <row r="71" spans="1:6" ht="14.4" customHeight="1" x14ac:dyDescent="0.3">
      <c r="A71" s="26">
        <v>70</v>
      </c>
      <c r="B71" s="43" t="s">
        <v>349</v>
      </c>
      <c r="C71" s="28" t="s">
        <v>197</v>
      </c>
      <c r="D71" s="43" t="s">
        <v>350</v>
      </c>
      <c r="E71" s="29">
        <v>2018</v>
      </c>
      <c r="F71" s="31">
        <v>46753</v>
      </c>
    </row>
    <row r="72" spans="1:6" x14ac:dyDescent="0.3">
      <c r="A72" s="26">
        <v>71</v>
      </c>
      <c r="B72" s="43" t="s">
        <v>351</v>
      </c>
      <c r="C72" s="28" t="s">
        <v>197</v>
      </c>
      <c r="D72" s="43" t="s">
        <v>352</v>
      </c>
      <c r="E72" s="29">
        <v>2018</v>
      </c>
      <c r="F72" s="31">
        <v>46753</v>
      </c>
    </row>
    <row r="73" spans="1:6" x14ac:dyDescent="0.3">
      <c r="A73" s="26">
        <v>72</v>
      </c>
      <c r="B73" s="43" t="s">
        <v>353</v>
      </c>
      <c r="C73" s="28" t="s">
        <v>197</v>
      </c>
      <c r="D73" s="43" t="s">
        <v>354</v>
      </c>
      <c r="E73" s="29">
        <v>2018</v>
      </c>
      <c r="F73" s="31">
        <v>46753</v>
      </c>
    </row>
    <row r="74" spans="1:6" ht="15.6" customHeight="1" x14ac:dyDescent="0.3">
      <c r="A74" s="26">
        <v>73</v>
      </c>
      <c r="B74" s="43" t="s">
        <v>355</v>
      </c>
      <c r="C74" s="28" t="s">
        <v>197</v>
      </c>
      <c r="D74" s="43" t="s">
        <v>356</v>
      </c>
      <c r="E74" s="29">
        <v>2018</v>
      </c>
      <c r="F74" s="31">
        <v>46753</v>
      </c>
    </row>
    <row r="75" spans="1:6" x14ac:dyDescent="0.3">
      <c r="A75" s="26">
        <v>74</v>
      </c>
      <c r="B75" s="43" t="s">
        <v>357</v>
      </c>
      <c r="C75" s="28" t="s">
        <v>197</v>
      </c>
      <c r="D75" s="43" t="s">
        <v>358</v>
      </c>
      <c r="E75" s="29">
        <v>2018</v>
      </c>
      <c r="F75" s="31">
        <v>46753</v>
      </c>
    </row>
    <row r="76" spans="1:6" ht="15.6" customHeight="1" x14ac:dyDescent="0.3">
      <c r="A76" s="26">
        <v>75</v>
      </c>
      <c r="B76" s="43" t="s">
        <v>359</v>
      </c>
      <c r="C76" s="28" t="s">
        <v>197</v>
      </c>
      <c r="D76" s="43" t="s">
        <v>360</v>
      </c>
      <c r="E76" s="29">
        <v>2018</v>
      </c>
      <c r="F76" s="31">
        <v>46753</v>
      </c>
    </row>
    <row r="77" spans="1:6" ht="15.6" customHeight="1" x14ac:dyDescent="0.3">
      <c r="A77" s="26">
        <v>76</v>
      </c>
      <c r="B77" s="43" t="s">
        <v>361</v>
      </c>
      <c r="C77" s="28" t="s">
        <v>197</v>
      </c>
      <c r="D77" s="43" t="s">
        <v>362</v>
      </c>
      <c r="E77" s="29">
        <v>2018</v>
      </c>
      <c r="F77" s="31">
        <v>46753</v>
      </c>
    </row>
    <row r="78" spans="1:6" x14ac:dyDescent="0.3">
      <c r="A78" s="26">
        <v>77</v>
      </c>
      <c r="B78" s="43" t="s">
        <v>363</v>
      </c>
      <c r="C78" s="28" t="s">
        <v>197</v>
      </c>
      <c r="D78" s="43" t="s">
        <v>364</v>
      </c>
      <c r="E78" s="29">
        <v>2018</v>
      </c>
      <c r="F78" s="31">
        <v>46753</v>
      </c>
    </row>
    <row r="79" spans="1:6" x14ac:dyDescent="0.3">
      <c r="A79" s="26">
        <v>78</v>
      </c>
      <c r="B79" s="43" t="s">
        <v>365</v>
      </c>
      <c r="C79" s="28" t="s">
        <v>197</v>
      </c>
      <c r="D79" s="43" t="s">
        <v>366</v>
      </c>
      <c r="E79" s="29">
        <v>2018</v>
      </c>
      <c r="F79" s="31">
        <v>46753</v>
      </c>
    </row>
    <row r="80" spans="1:6" x14ac:dyDescent="0.3">
      <c r="A80" s="26">
        <v>79</v>
      </c>
      <c r="B80" s="43" t="s">
        <v>367</v>
      </c>
      <c r="C80" s="28" t="s">
        <v>197</v>
      </c>
      <c r="D80" s="43" t="s">
        <v>368</v>
      </c>
      <c r="E80" s="29">
        <v>2018</v>
      </c>
      <c r="F80" s="31">
        <v>46753</v>
      </c>
    </row>
    <row r="81" spans="1:6" x14ac:dyDescent="0.3">
      <c r="A81" s="26">
        <v>80</v>
      </c>
      <c r="B81" s="43" t="s">
        <v>369</v>
      </c>
      <c r="C81" s="28" t="s">
        <v>197</v>
      </c>
      <c r="D81" s="43" t="s">
        <v>370</v>
      </c>
      <c r="E81" s="29">
        <v>2018</v>
      </c>
      <c r="F81" s="31">
        <v>46753</v>
      </c>
    </row>
    <row r="82" spans="1:6" x14ac:dyDescent="0.3">
      <c r="A82" s="26">
        <v>81</v>
      </c>
      <c r="B82" s="43" t="s">
        <v>371</v>
      </c>
      <c r="C82" s="28" t="s">
        <v>197</v>
      </c>
      <c r="D82" s="43" t="s">
        <v>372</v>
      </c>
      <c r="E82" s="29">
        <v>2018</v>
      </c>
      <c r="F82" s="31">
        <v>46753</v>
      </c>
    </row>
    <row r="83" spans="1:6" x14ac:dyDescent="0.3">
      <c r="A83" s="26">
        <v>82</v>
      </c>
      <c r="B83" s="43" t="s">
        <v>373</v>
      </c>
      <c r="C83" s="28" t="s">
        <v>197</v>
      </c>
      <c r="D83" s="43" t="s">
        <v>374</v>
      </c>
      <c r="E83" s="29">
        <v>2018</v>
      </c>
      <c r="F83" s="31">
        <v>46753</v>
      </c>
    </row>
    <row r="84" spans="1:6" x14ac:dyDescent="0.3">
      <c r="A84" s="26">
        <v>83</v>
      </c>
      <c r="B84" s="41" t="s">
        <v>375</v>
      </c>
      <c r="C84" s="28" t="s">
        <v>197</v>
      </c>
      <c r="D84" s="43" t="s">
        <v>376</v>
      </c>
      <c r="E84" s="29">
        <v>2018</v>
      </c>
      <c r="F84" s="31">
        <v>46753</v>
      </c>
    </row>
    <row r="85" spans="1:6" x14ac:dyDescent="0.3">
      <c r="A85" s="26">
        <v>84</v>
      </c>
      <c r="B85" s="41" t="s">
        <v>375</v>
      </c>
      <c r="C85" s="28" t="s">
        <v>197</v>
      </c>
      <c r="D85" s="43" t="s">
        <v>377</v>
      </c>
      <c r="E85" s="29">
        <v>2018</v>
      </c>
      <c r="F85" s="31">
        <v>46753</v>
      </c>
    </row>
    <row r="86" spans="1:6" x14ac:dyDescent="0.3">
      <c r="A86" s="26">
        <v>85</v>
      </c>
      <c r="B86" s="41" t="s">
        <v>375</v>
      </c>
      <c r="C86" s="28" t="s">
        <v>197</v>
      </c>
      <c r="D86" s="43" t="s">
        <v>378</v>
      </c>
      <c r="E86" s="29">
        <v>2018</v>
      </c>
      <c r="F86" s="31">
        <v>46753</v>
      </c>
    </row>
    <row r="87" spans="1:6" x14ac:dyDescent="0.3">
      <c r="A87" s="26">
        <v>86</v>
      </c>
      <c r="B87" s="41" t="s">
        <v>375</v>
      </c>
      <c r="C87" s="28" t="s">
        <v>197</v>
      </c>
      <c r="D87" s="43" t="s">
        <v>379</v>
      </c>
      <c r="E87" s="29">
        <v>2018</v>
      </c>
      <c r="F87" s="31">
        <v>46753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F5"/>
  <sheetViews>
    <sheetView workbookViewId="0">
      <selection activeCell="B9" sqref="B9"/>
    </sheetView>
  </sheetViews>
  <sheetFormatPr defaultRowHeight="14.4" x14ac:dyDescent="0.3"/>
  <cols>
    <col min="2" max="2" width="19.6640625" style="25" bestFit="1" customWidth="1"/>
    <col min="3" max="3" width="18.6640625" style="26" bestFit="1" customWidth="1"/>
    <col min="4" max="4" width="31.33203125" style="26" customWidth="1"/>
    <col min="5" max="5" width="12.5546875" style="26" bestFit="1" customWidth="1"/>
    <col min="6" max="6" width="15.6640625" style="26" bestFit="1" customWidth="1"/>
  </cols>
  <sheetData>
    <row r="2" spans="1:6" x14ac:dyDescent="0.3">
      <c r="A2" s="26" t="s">
        <v>32</v>
      </c>
      <c r="B2" s="26" t="s">
        <v>2</v>
      </c>
      <c r="C2" s="26" t="s">
        <v>3</v>
      </c>
      <c r="D2" s="26" t="s">
        <v>4</v>
      </c>
      <c r="E2" s="26" t="s">
        <v>5</v>
      </c>
      <c r="F2" s="37" t="s">
        <v>382</v>
      </c>
    </row>
    <row r="3" spans="1:6" x14ac:dyDescent="0.3">
      <c r="A3">
        <v>1</v>
      </c>
      <c r="B3" s="27" t="s">
        <v>294</v>
      </c>
      <c r="C3" s="33" t="s">
        <v>295</v>
      </c>
      <c r="D3" s="28" t="s">
        <v>197</v>
      </c>
      <c r="E3" s="29">
        <v>2019</v>
      </c>
      <c r="F3" s="31">
        <v>47453</v>
      </c>
    </row>
    <row r="4" spans="1:6" x14ac:dyDescent="0.3">
      <c r="A4">
        <v>2</v>
      </c>
      <c r="B4" s="27" t="s">
        <v>296</v>
      </c>
      <c r="C4" s="33" t="s">
        <v>297</v>
      </c>
      <c r="D4" s="28" t="s">
        <v>197</v>
      </c>
      <c r="E4" s="29">
        <v>2019</v>
      </c>
      <c r="F4" s="31">
        <v>47453</v>
      </c>
    </row>
    <row r="5" spans="1:6" x14ac:dyDescent="0.3">
      <c r="A5">
        <v>3</v>
      </c>
      <c r="B5" s="27" t="s">
        <v>298</v>
      </c>
      <c r="C5" s="33" t="s">
        <v>299</v>
      </c>
      <c r="D5" s="28" t="s">
        <v>197</v>
      </c>
      <c r="E5" s="29">
        <v>2019</v>
      </c>
      <c r="F5" s="31">
        <v>47453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SCHEMA OFFERTA</vt:lpstr>
      <vt:lpstr>SCADENZA REVISIONE POLVERE 2026</vt:lpstr>
      <vt:lpstr>FINE VITA 2026</vt:lpstr>
      <vt:lpstr>COLLAUDO CO2 2027</vt:lpstr>
      <vt:lpstr>REVISIONE CO2 2028</vt:lpstr>
      <vt:lpstr>COLLAUDO CO2 2028</vt:lpstr>
      <vt:lpstr>COLLAUDO CO2 2029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Magnani Lucia</dc:creator>
  <cp:lastModifiedBy>Quaroni Monica</cp:lastModifiedBy>
  <dcterms:created xsi:type="dcterms:W3CDTF">2025-09-02T05:32:03Z</dcterms:created>
  <dcterms:modified xsi:type="dcterms:W3CDTF">2025-11-25T14:21:59Z</dcterms:modified>
</cp:coreProperties>
</file>